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activeTab="6"/>
  </bookViews>
  <sheets>
    <sheet name="1河道" sheetId="4" r:id="rId1"/>
    <sheet name="1塘坝" sheetId="7" r:id="rId2"/>
    <sheet name="1村庄河塘" sheetId="6" r:id="rId3"/>
    <sheet name="2圩堤" sheetId="2" r:id="rId4"/>
    <sheet name="3泵站" sheetId="3" r:id="rId5"/>
    <sheet name="3排洪闸" sheetId="8" r:id="rId6"/>
    <sheet name="4田间建筑物" sheetId="5" r:id="rId7"/>
  </sheets>
  <definedNames>
    <definedName name="_xlnm._FilterDatabase" localSheetId="0" hidden="1">'1河道'!$A$1:$G$487</definedName>
    <definedName name="_xlnm.Print_Area" localSheetId="4">'3泵站'!$A$1:$E$237</definedName>
    <definedName name="_xlnm.Print_Area" localSheetId="6">'4田间建筑物'!$A$1:$F$290</definedName>
    <definedName name="_xlnm.Print_Titles" localSheetId="2">'1村庄河塘'!$1:$2</definedName>
    <definedName name="_xlnm.Print_Titles" localSheetId="0">'1河道'!$1:$2</definedName>
    <definedName name="_xlnm.Print_Titles" localSheetId="1">'1塘坝'!$1:$2</definedName>
    <definedName name="_xlnm.Print_Titles" localSheetId="3">'2圩堤'!$1:$4</definedName>
    <definedName name="_xlnm.Print_Titles" localSheetId="4">'3泵站'!$1:$3</definedName>
    <definedName name="_xlnm.Print_Titles" localSheetId="6">'4田间建筑物'!$1:$3</definedName>
  </definedNames>
  <calcPr calcId="144525"/>
</workbook>
</file>

<file path=xl/sharedStrings.xml><?xml version="1.0" encoding="utf-8"?>
<sst xmlns="http://schemas.openxmlformats.org/spreadsheetml/2006/main" count="3483" uniqueCount="2051">
  <si>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年金坛区管护河道名录汇总</t>
    </r>
  </si>
  <si>
    <r>
      <rPr>
        <b/>
        <sz val="10"/>
        <rFont val="宋体"/>
        <charset val="134"/>
      </rPr>
      <t>序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号</t>
    </r>
  </si>
  <si>
    <r>
      <rPr>
        <b/>
        <sz val="10"/>
        <rFont val="宋体"/>
        <charset val="134"/>
      </rPr>
      <t>河道名称</t>
    </r>
  </si>
  <si>
    <r>
      <rPr>
        <b/>
        <sz val="10"/>
        <rFont val="宋体"/>
        <charset val="134"/>
      </rPr>
      <t>河道级别</t>
    </r>
  </si>
  <si>
    <r>
      <rPr>
        <b/>
        <sz val="10"/>
        <rFont val="宋体"/>
        <charset val="134"/>
      </rPr>
      <t>河道</t>
    </r>
    <r>
      <rPr>
        <b/>
        <sz val="10"/>
        <rFont val="宋体"/>
        <charset val="134"/>
      </rPr>
      <t>长度</t>
    </r>
    <r>
      <rPr>
        <b/>
        <sz val="10"/>
        <rFont val="Times New Roman"/>
        <charset val="134"/>
      </rPr>
      <t>(km)</t>
    </r>
  </si>
  <si>
    <r>
      <rPr>
        <b/>
        <sz val="10"/>
        <rFont val="宋体"/>
        <charset val="134"/>
      </rPr>
      <t>起点→终点</t>
    </r>
  </si>
  <si>
    <r>
      <rPr>
        <b/>
        <sz val="10"/>
        <rFont val="宋体"/>
        <charset val="134"/>
      </rPr>
      <t>流经行政村名称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</si>
  <si>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</si>
  <si>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金城镇</t>
    </r>
  </si>
  <si>
    <r>
      <rPr>
        <sz val="10"/>
        <rFont val="宋体"/>
        <charset val="134"/>
      </rPr>
      <t>丹金溧漕河</t>
    </r>
  </si>
  <si>
    <r>
      <rPr>
        <sz val="10"/>
        <rFont val="宋体"/>
        <charset val="134"/>
      </rPr>
      <t>区级</t>
    </r>
  </si>
  <si>
    <r>
      <rPr>
        <sz val="10"/>
        <rFont val="宋体"/>
        <charset val="134"/>
      </rPr>
      <t>丹阳界→通济南河口</t>
    </r>
  </si>
  <si>
    <r>
      <rPr>
        <sz val="10"/>
        <rFont val="宋体"/>
        <charset val="134"/>
      </rPr>
      <t>联丰、白塔、元巷、沈渎、冯庄、长竹埂、南瑶村</t>
    </r>
  </si>
  <si>
    <r>
      <rPr>
        <sz val="10"/>
        <rFont val="宋体"/>
        <charset val="134"/>
      </rPr>
      <t>骨干河道</t>
    </r>
  </si>
  <si>
    <r>
      <rPr>
        <sz val="10"/>
        <rFont val="宋体"/>
        <charset val="134"/>
      </rPr>
      <t>通济河</t>
    </r>
  </si>
  <si>
    <r>
      <rPr>
        <sz val="10"/>
        <rFont val="宋体"/>
        <charset val="134"/>
      </rPr>
      <t>直溪镇界→丹金溧漕河城区段</t>
    </r>
  </si>
  <si>
    <r>
      <rPr>
        <sz val="10"/>
        <rFont val="宋体"/>
        <charset val="134"/>
      </rPr>
      <t>后阳、沈渎、冯庄、元巷村</t>
    </r>
  </si>
  <si>
    <r>
      <rPr>
        <sz val="10"/>
        <rFont val="宋体"/>
        <charset val="134"/>
      </rPr>
      <t>后阳河</t>
    </r>
  </si>
  <si>
    <r>
      <rPr>
        <sz val="10"/>
        <rFont val="宋体"/>
        <charset val="134"/>
      </rPr>
      <t>通济河→南瑶河</t>
    </r>
  </si>
  <si>
    <r>
      <rPr>
        <sz val="10"/>
        <rFont val="宋体"/>
        <charset val="134"/>
      </rPr>
      <t>冯庄、后阳、培丰、南瑶村</t>
    </r>
  </si>
  <si>
    <r>
      <rPr>
        <sz val="10"/>
        <rFont val="宋体"/>
        <charset val="134"/>
      </rPr>
      <t>庄城河</t>
    </r>
  </si>
  <si>
    <r>
      <rPr>
        <sz val="10"/>
        <rFont val="宋体"/>
        <charset val="134"/>
      </rPr>
      <t>建昌排涝站→丹金溧漕河</t>
    </r>
  </si>
  <si>
    <r>
      <rPr>
        <sz val="10"/>
        <rFont val="宋体"/>
        <charset val="134"/>
      </rPr>
      <t>白塔、沈渎村</t>
    </r>
  </si>
  <si>
    <r>
      <rPr>
        <b/>
        <sz val="10"/>
        <rFont val="宋体"/>
        <charset val="134"/>
      </rPr>
      <t>小计</t>
    </r>
  </si>
  <si>
    <r>
      <rPr>
        <sz val="10"/>
        <rFont val="宋体"/>
        <charset val="134"/>
      </rPr>
      <t>下陵河</t>
    </r>
  </si>
  <si>
    <r>
      <rPr>
        <sz val="10"/>
        <rFont val="宋体"/>
        <charset val="134"/>
      </rPr>
      <t>镇级</t>
    </r>
  </si>
  <si>
    <r>
      <rPr>
        <sz val="10"/>
        <rFont val="宋体"/>
        <charset val="134"/>
      </rPr>
      <t>丹阳界→庄城河</t>
    </r>
  </si>
  <si>
    <r>
      <rPr>
        <sz val="10"/>
        <rFont val="宋体"/>
        <charset val="134"/>
      </rPr>
      <t>庄城村</t>
    </r>
  </si>
  <si>
    <r>
      <rPr>
        <sz val="10"/>
        <rFont val="宋体"/>
        <charset val="134"/>
      </rPr>
      <t>北景塘河</t>
    </r>
  </si>
  <si>
    <r>
      <rPr>
        <sz val="10"/>
        <rFont val="宋体"/>
        <charset val="134"/>
      </rPr>
      <t>庄城排涝站→镇广公路</t>
    </r>
  </si>
  <si>
    <r>
      <rPr>
        <sz val="10"/>
        <rFont val="宋体"/>
        <charset val="134"/>
      </rPr>
      <t>南河</t>
    </r>
  </si>
  <si>
    <r>
      <rPr>
        <sz val="10"/>
        <rFont val="宋体"/>
        <charset val="134"/>
      </rPr>
      <t>庄城河友谊闸→兆歧排涝站</t>
    </r>
  </si>
  <si>
    <r>
      <rPr>
        <sz val="10"/>
        <rFont val="宋体"/>
        <charset val="134"/>
      </rPr>
      <t>前庄村、白塔村</t>
    </r>
  </si>
  <si>
    <r>
      <rPr>
        <sz val="10"/>
        <rFont val="宋体"/>
        <charset val="134"/>
      </rPr>
      <t>城西中心河</t>
    </r>
  </si>
  <si>
    <r>
      <rPr>
        <sz val="10"/>
        <rFont val="宋体"/>
        <charset val="134"/>
      </rPr>
      <t>六吉排涝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站→元巷小区路</t>
    </r>
  </si>
  <si>
    <r>
      <rPr>
        <sz val="10"/>
        <rFont val="宋体"/>
        <charset val="134"/>
      </rPr>
      <t>元巷村</t>
    </r>
  </si>
  <si>
    <r>
      <rPr>
        <sz val="10"/>
        <rFont val="宋体"/>
        <charset val="134"/>
      </rPr>
      <t>白龙荡中心河</t>
    </r>
  </si>
  <si>
    <r>
      <rPr>
        <sz val="10"/>
        <rFont val="宋体"/>
        <charset val="134"/>
      </rPr>
      <t>向阳闸→石油公司仓库</t>
    </r>
  </si>
  <si>
    <r>
      <rPr>
        <sz val="10"/>
        <rFont val="宋体"/>
        <charset val="134"/>
      </rPr>
      <t>南瑶村</t>
    </r>
  </si>
  <si>
    <r>
      <rPr>
        <sz val="10"/>
        <rFont val="宋体"/>
        <charset val="134"/>
      </rPr>
      <t>连心河</t>
    </r>
  </si>
  <si>
    <r>
      <rPr>
        <sz val="10"/>
        <rFont val="宋体"/>
        <charset val="134"/>
      </rPr>
      <t>丹金漕河→常金公路</t>
    </r>
  </si>
  <si>
    <r>
      <rPr>
        <sz val="10"/>
        <rFont val="宋体"/>
        <charset val="134"/>
      </rPr>
      <t>长竹埂村、南瑶村</t>
    </r>
  </si>
  <si>
    <r>
      <rPr>
        <sz val="10"/>
        <rFont val="宋体"/>
        <charset val="134"/>
      </rPr>
      <t>东关塘</t>
    </r>
  </si>
  <si>
    <r>
      <rPr>
        <sz val="10"/>
        <rFont val="宋体"/>
        <charset val="134"/>
      </rPr>
      <t>白塔集镇→丹金溧漕河</t>
    </r>
  </si>
  <si>
    <r>
      <rPr>
        <sz val="10"/>
        <rFont val="宋体"/>
        <charset val="134"/>
      </rPr>
      <t>白塔村</t>
    </r>
  </si>
  <si>
    <r>
      <rPr>
        <sz val="10"/>
        <rFont val="宋体"/>
        <charset val="134"/>
      </rPr>
      <t>南瑶河</t>
    </r>
  </si>
  <si>
    <r>
      <rPr>
        <sz val="10"/>
        <rFont val="宋体"/>
        <charset val="134"/>
      </rPr>
      <t>通济南河→丹金漕河</t>
    </r>
  </si>
  <si>
    <r>
      <rPr>
        <sz val="10"/>
        <rFont val="宋体"/>
        <charset val="134"/>
      </rPr>
      <t>后关河</t>
    </r>
  </si>
  <si>
    <r>
      <rPr>
        <sz val="10"/>
        <rFont val="宋体"/>
        <charset val="134"/>
      </rPr>
      <t>通济河→丹金漕河</t>
    </r>
  </si>
  <si>
    <r>
      <rPr>
        <sz val="10"/>
        <rFont val="宋体"/>
        <charset val="134"/>
      </rPr>
      <t>元巷村、沈渎村</t>
    </r>
  </si>
  <si>
    <r>
      <rPr>
        <sz val="10"/>
        <rFont val="宋体"/>
        <charset val="134"/>
      </rPr>
      <t>许巷河</t>
    </r>
  </si>
  <si>
    <r>
      <rPr>
        <sz val="10"/>
        <rFont val="宋体"/>
        <charset val="134"/>
      </rPr>
      <t>村级</t>
    </r>
  </si>
  <si>
    <r>
      <rPr>
        <sz val="10"/>
        <rFont val="宋体"/>
        <charset val="134"/>
      </rPr>
      <t>后阳河→许巷桥东侧</t>
    </r>
  </si>
  <si>
    <r>
      <rPr>
        <sz val="10"/>
        <rFont val="宋体"/>
        <charset val="134"/>
      </rPr>
      <t>冯庄村</t>
    </r>
  </si>
  <si>
    <r>
      <rPr>
        <sz val="10"/>
        <rFont val="宋体"/>
        <charset val="134"/>
      </rPr>
      <t>高清河</t>
    </r>
  </si>
  <si>
    <r>
      <rPr>
        <sz val="10"/>
        <rFont val="宋体"/>
        <charset val="134"/>
      </rPr>
      <t>大同圩站→高湖站</t>
    </r>
  </si>
  <si>
    <r>
      <rPr>
        <sz val="10"/>
        <rFont val="宋体"/>
        <charset val="134"/>
      </rPr>
      <t>沈渎村</t>
    </r>
  </si>
  <si>
    <r>
      <rPr>
        <sz val="10"/>
        <rFont val="宋体"/>
        <charset val="134"/>
      </rPr>
      <t>花桥西站引水河</t>
    </r>
  </si>
  <si>
    <r>
      <rPr>
        <sz val="10"/>
        <rFont val="宋体"/>
        <charset val="134"/>
      </rPr>
      <t>北景塘河→花桥西站</t>
    </r>
  </si>
  <si>
    <r>
      <rPr>
        <sz val="10"/>
        <rFont val="宋体"/>
        <charset val="134"/>
      </rPr>
      <t>花桥东站引水河</t>
    </r>
  </si>
  <si>
    <r>
      <rPr>
        <sz val="10"/>
        <rFont val="宋体"/>
        <charset val="134"/>
      </rPr>
      <t>北景塘河→花桥东站</t>
    </r>
  </si>
  <si>
    <r>
      <rPr>
        <sz val="10"/>
        <rFont val="宋体"/>
        <charset val="134"/>
      </rPr>
      <t>大亭中心河</t>
    </r>
  </si>
  <si>
    <r>
      <rPr>
        <sz val="10"/>
        <rFont val="宋体"/>
        <charset val="134"/>
      </rPr>
      <t>通济南河→大亭东站</t>
    </r>
  </si>
  <si>
    <r>
      <rPr>
        <sz val="10"/>
        <rFont val="宋体"/>
        <charset val="134"/>
      </rPr>
      <t>后阳村</t>
    </r>
  </si>
  <si>
    <r>
      <rPr>
        <sz val="10"/>
        <rFont val="宋体"/>
        <charset val="134"/>
      </rPr>
      <t>思模中心河</t>
    </r>
  </si>
  <si>
    <r>
      <rPr>
        <sz val="10"/>
        <rFont val="宋体"/>
        <charset val="134"/>
      </rPr>
      <t>通济南河→思模灌溉站</t>
    </r>
  </si>
  <si>
    <r>
      <rPr>
        <sz val="10"/>
        <rFont val="宋体"/>
        <charset val="134"/>
      </rPr>
      <t>培丰中心河</t>
    </r>
  </si>
  <si>
    <r>
      <rPr>
        <sz val="10"/>
        <rFont val="宋体"/>
        <charset val="134"/>
      </rPr>
      <t>通济南河→培丰站</t>
    </r>
  </si>
  <si>
    <r>
      <rPr>
        <sz val="10"/>
        <rFont val="宋体"/>
        <charset val="134"/>
      </rPr>
      <t>培丰村</t>
    </r>
  </si>
  <si>
    <r>
      <rPr>
        <sz val="10"/>
        <rFont val="宋体"/>
        <charset val="134"/>
      </rPr>
      <t>丁家沟站引水河</t>
    </r>
  </si>
  <si>
    <r>
      <rPr>
        <sz val="10"/>
        <rFont val="宋体"/>
        <charset val="134"/>
      </rPr>
      <t>南瑶河→丁家沟站</t>
    </r>
  </si>
  <si>
    <r>
      <rPr>
        <sz val="10"/>
        <rFont val="宋体"/>
        <charset val="134"/>
      </rPr>
      <t>方边站引水河</t>
    </r>
  </si>
  <si>
    <r>
      <rPr>
        <sz val="10"/>
        <rFont val="宋体"/>
        <charset val="134"/>
      </rPr>
      <t>南瑶河→方边站</t>
    </r>
  </si>
  <si>
    <r>
      <rPr>
        <sz val="10"/>
        <rFont val="宋体"/>
        <charset val="134"/>
      </rPr>
      <t>东庄站引水河</t>
    </r>
  </si>
  <si>
    <r>
      <rPr>
        <sz val="10"/>
        <rFont val="宋体"/>
        <charset val="134"/>
      </rPr>
      <t>南瑶河→东庄站</t>
    </r>
  </si>
  <si>
    <r>
      <rPr>
        <sz val="10"/>
        <rFont val="宋体"/>
        <charset val="134"/>
      </rPr>
      <t>培丰西站引水河</t>
    </r>
  </si>
  <si>
    <r>
      <rPr>
        <sz val="10"/>
        <rFont val="宋体"/>
        <charset val="134"/>
      </rPr>
      <t>通济南河→培丰西站</t>
    </r>
  </si>
  <si>
    <r>
      <rPr>
        <sz val="10"/>
        <rFont val="宋体"/>
        <charset val="134"/>
      </rPr>
      <t>西大亭站引水河</t>
    </r>
  </si>
  <si>
    <r>
      <rPr>
        <sz val="10"/>
        <rFont val="宋体"/>
        <charset val="134"/>
      </rPr>
      <t>大亭中心河→西大亭站</t>
    </r>
  </si>
  <si>
    <r>
      <rPr>
        <sz val="10"/>
        <rFont val="宋体"/>
        <charset val="134"/>
      </rPr>
      <t>茅家园站引水河</t>
    </r>
  </si>
  <si>
    <r>
      <rPr>
        <sz val="10"/>
        <rFont val="宋体"/>
        <charset val="134"/>
      </rPr>
      <t>后阳河→茅家园站</t>
    </r>
  </si>
  <si>
    <r>
      <rPr>
        <sz val="10"/>
        <rFont val="宋体"/>
        <charset val="134"/>
      </rPr>
      <t>野鸡圩站引水河</t>
    </r>
  </si>
  <si>
    <r>
      <rPr>
        <sz val="10"/>
        <rFont val="宋体"/>
        <charset val="134"/>
      </rPr>
      <t>丹金漕河→野鸡圩站</t>
    </r>
  </si>
  <si>
    <r>
      <rPr>
        <sz val="10"/>
        <rFont val="宋体"/>
        <charset val="134"/>
      </rPr>
      <t>前关河</t>
    </r>
  </si>
  <si>
    <r>
      <rPr>
        <sz val="10"/>
        <rFont val="宋体"/>
        <charset val="134"/>
      </rPr>
      <t>南墅排涝站→常金公路</t>
    </r>
  </si>
  <si>
    <r>
      <rPr>
        <sz val="10"/>
        <rFont val="宋体"/>
        <charset val="134"/>
      </rPr>
      <t>金科园</t>
    </r>
  </si>
  <si>
    <r>
      <rPr>
        <sz val="10"/>
        <rFont val="宋体"/>
        <charset val="134"/>
      </rPr>
      <t>社桥河</t>
    </r>
  </si>
  <si>
    <r>
      <rPr>
        <sz val="10"/>
        <rFont val="宋体"/>
        <charset val="134"/>
      </rPr>
      <t>丹金河三洞桥→王家棚村</t>
    </r>
  </si>
  <si>
    <r>
      <rPr>
        <sz val="10"/>
        <rFont val="宋体"/>
        <charset val="134"/>
      </rPr>
      <t>马干河</t>
    </r>
  </si>
  <si>
    <r>
      <rPr>
        <sz val="10"/>
        <rFont val="宋体"/>
        <charset val="134"/>
      </rPr>
      <t>马干村→常金公路</t>
    </r>
  </si>
  <si>
    <r>
      <rPr>
        <sz val="10"/>
        <rFont val="宋体"/>
        <charset val="134"/>
      </rPr>
      <t>南垫排涝站引水河</t>
    </r>
  </si>
  <si>
    <r>
      <rPr>
        <sz val="10"/>
        <rFont val="宋体"/>
        <charset val="134"/>
      </rPr>
      <t>南垫排涝站→前时干西站</t>
    </r>
  </si>
  <si>
    <r>
      <rPr>
        <sz val="10"/>
        <rFont val="宋体"/>
        <charset val="134"/>
      </rPr>
      <t>后阳、长竹埂村</t>
    </r>
  </si>
  <si>
    <r>
      <rPr>
        <sz val="10"/>
        <rFont val="宋体"/>
        <charset val="134"/>
      </rPr>
      <t>干南排涝站引水河</t>
    </r>
  </si>
  <si>
    <r>
      <rPr>
        <sz val="10"/>
        <rFont val="宋体"/>
        <charset val="134"/>
      </rPr>
      <t>干南排涝站→蒋家村北</t>
    </r>
  </si>
  <si>
    <r>
      <rPr>
        <b/>
        <sz val="10"/>
        <rFont val="宋体"/>
        <charset val="134"/>
      </rPr>
      <t>合计</t>
    </r>
  </si>
  <si>
    <r>
      <rPr>
        <b/>
        <sz val="10"/>
        <rFont val="宋体"/>
        <charset val="134"/>
      </rPr>
      <t>薛埠镇</t>
    </r>
  </si>
  <si>
    <r>
      <rPr>
        <sz val="10"/>
        <rFont val="宋体"/>
        <charset val="134"/>
      </rPr>
      <t>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埠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</si>
  <si>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薛埠港口～朱林界</t>
    </r>
  </si>
  <si>
    <r>
      <rPr>
        <sz val="10"/>
        <rFont val="宋体"/>
        <charset val="134"/>
      </rPr>
      <t>薛埠、连山、长山</t>
    </r>
  </si>
  <si>
    <r>
      <rPr>
        <sz val="10"/>
        <rFont val="宋体"/>
        <charset val="134"/>
      </rPr>
      <t>罗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村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</si>
  <si>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赤岗一级闸～庄头圩口涵</t>
    </r>
  </si>
  <si>
    <r>
      <rPr>
        <sz val="10"/>
        <rFont val="宋体"/>
        <charset val="134"/>
      </rPr>
      <t>罗村、长山</t>
    </r>
  </si>
  <si>
    <r>
      <rPr>
        <sz val="10"/>
        <rFont val="宋体"/>
        <charset val="134"/>
      </rPr>
      <t>山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蓬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</si>
  <si>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山蓬电站～社头界</t>
    </r>
  </si>
  <si>
    <r>
      <rPr>
        <sz val="10"/>
        <rFont val="宋体"/>
        <charset val="134"/>
      </rPr>
      <t>山蓬</t>
    </r>
  </si>
  <si>
    <r>
      <rPr>
        <sz val="10"/>
        <rFont val="宋体"/>
        <charset val="134"/>
      </rPr>
      <t>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口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</si>
  <si>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东方红站～朱林界</t>
    </r>
  </si>
  <si>
    <r>
      <rPr>
        <sz val="10"/>
        <rFont val="宋体"/>
        <charset val="134"/>
      </rPr>
      <t>花山、东窑</t>
    </r>
  </si>
  <si>
    <r>
      <rPr>
        <sz val="10"/>
        <rFont val="宋体"/>
        <charset val="134"/>
      </rPr>
      <t>罗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村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河支河</t>
    </r>
  </si>
  <si>
    <r>
      <rPr>
        <sz val="10"/>
        <rFont val="宋体"/>
        <charset val="134"/>
      </rPr>
      <t>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口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河支河</t>
    </r>
  </si>
  <si>
    <r>
      <rPr>
        <sz val="10"/>
        <rFont val="宋体"/>
        <charset val="134"/>
      </rPr>
      <t>山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蓬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河支河</t>
    </r>
  </si>
  <si>
    <r>
      <rPr>
        <sz val="10"/>
        <rFont val="宋体"/>
        <charset val="134"/>
      </rPr>
      <t>西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</si>
  <si>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西阳站</t>
    </r>
    <r>
      <rPr>
        <sz val="10"/>
        <rFont val="Times New Roman"/>
        <charset val="134"/>
      </rPr>
      <t>~</t>
    </r>
    <r>
      <rPr>
        <sz val="10"/>
        <rFont val="宋体"/>
        <charset val="134"/>
      </rPr>
      <t>邓墓桥</t>
    </r>
  </si>
  <si>
    <r>
      <rPr>
        <sz val="10"/>
        <rFont val="宋体"/>
        <charset val="134"/>
      </rPr>
      <t>西阳、倪巷</t>
    </r>
  </si>
  <si>
    <r>
      <rPr>
        <sz val="10"/>
        <rFont val="宋体"/>
        <charset val="134"/>
      </rPr>
      <t>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马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</si>
  <si>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弯坝闸～马南桥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～邓墓桥</t>
    </r>
  </si>
  <si>
    <r>
      <rPr>
        <sz val="10"/>
        <rFont val="宋体"/>
        <charset val="134"/>
      </rPr>
      <t>石马、下杖</t>
    </r>
  </si>
  <si>
    <r>
      <rPr>
        <sz val="10"/>
        <rFont val="宋体"/>
        <charset val="134"/>
      </rPr>
      <t>西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河支河</t>
    </r>
  </si>
  <si>
    <r>
      <rPr>
        <sz val="10"/>
        <rFont val="宋体"/>
        <charset val="134"/>
      </rPr>
      <t>农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山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</si>
  <si>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农山电站～薛埠北河</t>
    </r>
  </si>
  <si>
    <r>
      <rPr>
        <sz val="10"/>
        <rFont val="宋体"/>
        <charset val="134"/>
      </rPr>
      <t>花山</t>
    </r>
  </si>
  <si>
    <r>
      <rPr>
        <sz val="10"/>
        <rFont val="宋体"/>
        <charset val="134"/>
      </rPr>
      <t>排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挡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</si>
  <si>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花山一站～下桥支河</t>
    </r>
  </si>
  <si>
    <r>
      <rPr>
        <sz val="10"/>
        <rFont val="宋体"/>
        <charset val="134"/>
      </rPr>
      <t>茅庵溢洪河</t>
    </r>
  </si>
  <si>
    <r>
      <rPr>
        <sz val="10"/>
        <rFont val="宋体"/>
        <charset val="134"/>
      </rPr>
      <t>高庄杨桥～河口河</t>
    </r>
  </si>
  <si>
    <r>
      <rPr>
        <sz val="10"/>
        <rFont val="宋体"/>
        <charset val="134"/>
      </rPr>
      <t>茅庵、花山</t>
    </r>
  </si>
  <si>
    <r>
      <rPr>
        <sz val="10"/>
        <rFont val="宋体"/>
        <charset val="134"/>
      </rPr>
      <t>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</si>
  <si>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红庙头～罗村河</t>
    </r>
  </si>
  <si>
    <r>
      <rPr>
        <sz val="10"/>
        <rFont val="宋体"/>
        <charset val="134"/>
      </rPr>
      <t>长山</t>
    </r>
  </si>
  <si>
    <r>
      <rPr>
        <sz val="10"/>
        <rFont val="宋体"/>
        <charset val="134"/>
      </rPr>
      <t>赤岗溢洪河</t>
    </r>
  </si>
  <si>
    <r>
      <rPr>
        <sz val="10"/>
        <rFont val="宋体"/>
        <charset val="134"/>
      </rPr>
      <t>赤岗大坝～罗村河</t>
    </r>
  </si>
  <si>
    <r>
      <rPr>
        <sz val="10"/>
        <rFont val="宋体"/>
        <charset val="134"/>
      </rPr>
      <t>上阮、罗村</t>
    </r>
  </si>
  <si>
    <r>
      <rPr>
        <sz val="10"/>
        <rFont val="宋体"/>
        <charset val="134"/>
      </rPr>
      <t>东岗支河</t>
    </r>
  </si>
  <si>
    <r>
      <rPr>
        <sz val="10"/>
        <rFont val="宋体"/>
        <charset val="134"/>
      </rPr>
      <t>山东大坝～西坵站～薛埠河</t>
    </r>
  </si>
  <si>
    <r>
      <rPr>
        <sz val="10"/>
        <rFont val="宋体"/>
        <charset val="134"/>
      </rPr>
      <t>方麓</t>
    </r>
  </si>
  <si>
    <r>
      <rPr>
        <sz val="10"/>
        <rFont val="宋体"/>
        <charset val="134"/>
      </rPr>
      <t>下桥支河</t>
    </r>
  </si>
  <si>
    <r>
      <rPr>
        <sz val="10"/>
        <rFont val="宋体"/>
        <charset val="134"/>
      </rPr>
      <t>下桥电站～薛埠北河</t>
    </r>
  </si>
  <si>
    <r>
      <rPr>
        <sz val="10"/>
        <rFont val="宋体"/>
        <charset val="134"/>
      </rPr>
      <t>薛埠</t>
    </r>
  </si>
  <si>
    <r>
      <rPr>
        <sz val="10"/>
        <rFont val="宋体"/>
        <charset val="134"/>
      </rPr>
      <t>新浮溢洪河</t>
    </r>
  </si>
  <si>
    <r>
      <rPr>
        <sz val="10"/>
        <rFont val="宋体"/>
        <charset val="134"/>
      </rPr>
      <t>新浮水库公路～薛埠河</t>
    </r>
  </si>
  <si>
    <r>
      <rPr>
        <sz val="10"/>
        <rFont val="宋体"/>
        <charset val="134"/>
      </rPr>
      <t>上阳、薛埠</t>
    </r>
  </si>
  <si>
    <r>
      <rPr>
        <sz val="10"/>
        <rFont val="宋体"/>
        <charset val="134"/>
      </rPr>
      <t>方麓溢洪河</t>
    </r>
  </si>
  <si>
    <r>
      <rPr>
        <sz val="10"/>
        <rFont val="宋体"/>
        <charset val="134"/>
      </rPr>
      <t>大桥坝～薛埠河</t>
    </r>
  </si>
  <si>
    <r>
      <rPr>
        <sz val="10"/>
        <rFont val="宋体"/>
        <charset val="134"/>
      </rPr>
      <t>方麓、连山</t>
    </r>
  </si>
  <si>
    <r>
      <rPr>
        <b/>
        <sz val="10"/>
        <rFont val="宋体"/>
        <charset val="134"/>
      </rPr>
      <t>小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</si>
  <si>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王巷站引水河</t>
    </r>
  </si>
  <si>
    <r>
      <rPr>
        <sz val="10"/>
        <rFont val="宋体"/>
        <charset val="134"/>
      </rPr>
      <t>王巷站～西阳河</t>
    </r>
  </si>
  <si>
    <r>
      <rPr>
        <sz val="10"/>
        <rFont val="宋体"/>
        <charset val="134"/>
      </rPr>
      <t>倪巷</t>
    </r>
  </si>
  <si>
    <r>
      <rPr>
        <sz val="10"/>
        <rFont val="宋体"/>
        <charset val="134"/>
      </rPr>
      <t>滩田站引水河</t>
    </r>
  </si>
  <si>
    <r>
      <rPr>
        <sz val="10"/>
        <rFont val="宋体"/>
        <charset val="134"/>
      </rPr>
      <t>滩田站～上鲍塘</t>
    </r>
  </si>
  <si>
    <r>
      <rPr>
        <sz val="10"/>
        <rFont val="宋体"/>
        <charset val="134"/>
      </rPr>
      <t>泉江</t>
    </r>
  </si>
  <si>
    <r>
      <rPr>
        <sz val="10"/>
        <rFont val="宋体"/>
        <charset val="134"/>
      </rPr>
      <t>友爱河</t>
    </r>
  </si>
  <si>
    <r>
      <rPr>
        <sz val="10"/>
        <rFont val="宋体"/>
        <charset val="134"/>
      </rPr>
      <t>花园～罗村河</t>
    </r>
  </si>
  <si>
    <r>
      <rPr>
        <sz val="10"/>
        <rFont val="宋体"/>
        <charset val="134"/>
      </rPr>
      <t>罗村</t>
    </r>
  </si>
  <si>
    <r>
      <rPr>
        <sz val="10"/>
        <rFont val="宋体"/>
        <charset val="134"/>
      </rPr>
      <t>屯头站引水河</t>
    </r>
  </si>
  <si>
    <r>
      <rPr>
        <sz val="10"/>
        <rFont val="宋体"/>
        <charset val="134"/>
      </rPr>
      <t>罗村河～屯头站</t>
    </r>
  </si>
  <si>
    <r>
      <rPr>
        <sz val="10"/>
        <rFont val="宋体"/>
        <charset val="134"/>
      </rPr>
      <t>庄头内河</t>
    </r>
  </si>
  <si>
    <r>
      <rPr>
        <sz val="10"/>
        <rFont val="宋体"/>
        <charset val="134"/>
      </rPr>
      <t>庄头圩口涵～庄头西圩</t>
    </r>
  </si>
  <si>
    <r>
      <rPr>
        <sz val="10"/>
        <rFont val="宋体"/>
        <charset val="134"/>
      </rPr>
      <t>青春站引水河</t>
    </r>
  </si>
  <si>
    <r>
      <rPr>
        <sz val="10"/>
        <rFont val="宋体"/>
        <charset val="134"/>
      </rPr>
      <t>青春站～青春排涝站</t>
    </r>
  </si>
  <si>
    <r>
      <rPr>
        <sz val="10"/>
        <rFont val="宋体"/>
        <charset val="134"/>
      </rPr>
      <t>连山</t>
    </r>
  </si>
  <si>
    <r>
      <rPr>
        <sz val="10"/>
        <rFont val="宋体"/>
        <charset val="134"/>
      </rPr>
      <t>曙光支河</t>
    </r>
  </si>
  <si>
    <r>
      <rPr>
        <sz val="10"/>
        <rFont val="宋体"/>
        <charset val="134"/>
      </rPr>
      <t>薛埠河～原曙光站</t>
    </r>
  </si>
  <si>
    <r>
      <rPr>
        <sz val="10"/>
        <rFont val="宋体"/>
        <charset val="134"/>
      </rPr>
      <t>工业区</t>
    </r>
  </si>
  <si>
    <r>
      <rPr>
        <sz val="10"/>
        <rFont val="宋体"/>
        <charset val="134"/>
      </rPr>
      <t>响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坝</t>
    </r>
  </si>
  <si>
    <r>
      <rPr>
        <sz val="10"/>
        <rFont val="宋体"/>
        <charset val="134"/>
      </rPr>
      <t>曙光支河～新薛罗公路</t>
    </r>
  </si>
  <si>
    <r>
      <rPr>
        <sz val="10"/>
        <rFont val="宋体"/>
        <charset val="134"/>
      </rPr>
      <t>曙光新河</t>
    </r>
  </si>
  <si>
    <r>
      <rPr>
        <sz val="10"/>
        <rFont val="宋体"/>
        <charset val="134"/>
      </rPr>
      <t>曙光支河～黄泥坝</t>
    </r>
  </si>
  <si>
    <r>
      <rPr>
        <sz val="10"/>
        <rFont val="宋体"/>
        <charset val="134"/>
      </rPr>
      <t>生态园河</t>
    </r>
  </si>
  <si>
    <r>
      <rPr>
        <sz val="10"/>
        <rFont val="宋体"/>
        <charset val="134"/>
      </rPr>
      <t>花茅公路～生态园北</t>
    </r>
  </si>
  <si>
    <r>
      <rPr>
        <sz val="10"/>
        <rFont val="宋体"/>
        <charset val="134"/>
      </rPr>
      <t>柳庄一站引水站</t>
    </r>
  </si>
  <si>
    <r>
      <rPr>
        <sz val="10"/>
        <rFont val="宋体"/>
        <charset val="134"/>
      </rPr>
      <t>薛埠北河～柳庄村</t>
    </r>
  </si>
  <si>
    <r>
      <rPr>
        <sz val="10"/>
        <rFont val="宋体"/>
        <charset val="134"/>
      </rPr>
      <t>郑家凹河</t>
    </r>
  </si>
  <si>
    <r>
      <rPr>
        <sz val="10"/>
        <rFont val="宋体"/>
        <charset val="134"/>
      </rPr>
      <t>河口河～原东沟窑厂</t>
    </r>
  </si>
  <si>
    <r>
      <rPr>
        <sz val="10"/>
        <rFont val="宋体"/>
        <charset val="134"/>
      </rPr>
      <t>东窑</t>
    </r>
  </si>
  <si>
    <r>
      <rPr>
        <sz val="10"/>
        <rFont val="宋体"/>
        <charset val="134"/>
      </rPr>
      <t>东沟二站引水河</t>
    </r>
  </si>
  <si>
    <r>
      <rPr>
        <sz val="10"/>
        <rFont val="宋体"/>
        <charset val="134"/>
      </rPr>
      <t>河口河～东沟二站</t>
    </r>
  </si>
  <si>
    <r>
      <rPr>
        <sz val="10"/>
        <rFont val="宋体"/>
        <charset val="134"/>
      </rPr>
      <t>东窑站引水河</t>
    </r>
  </si>
  <si>
    <r>
      <rPr>
        <sz val="10"/>
        <rFont val="宋体"/>
        <charset val="134"/>
      </rPr>
      <t>河口河～东窑站</t>
    </r>
  </si>
  <si>
    <r>
      <rPr>
        <sz val="10"/>
        <rFont val="宋体"/>
        <charset val="134"/>
      </rPr>
      <t>东下杖一站河</t>
    </r>
  </si>
  <si>
    <r>
      <rPr>
        <sz val="10"/>
        <rFont val="宋体"/>
        <charset val="134"/>
      </rPr>
      <t>石马河～东下杖灌溉一站</t>
    </r>
  </si>
  <si>
    <r>
      <rPr>
        <sz val="10"/>
        <rFont val="宋体"/>
        <charset val="134"/>
      </rPr>
      <t>下杖</t>
    </r>
  </si>
  <si>
    <r>
      <rPr>
        <sz val="10"/>
        <rFont val="宋体"/>
        <charset val="134"/>
      </rPr>
      <t>东下杖二站河</t>
    </r>
  </si>
  <si>
    <r>
      <rPr>
        <sz val="10"/>
        <rFont val="宋体"/>
        <charset val="134"/>
      </rPr>
      <t>直溪界河～东下杖灌溉二站</t>
    </r>
  </si>
  <si>
    <r>
      <rPr>
        <sz val="10"/>
        <rFont val="宋体"/>
        <charset val="134"/>
      </rPr>
      <t>下杖排涝站河</t>
    </r>
  </si>
  <si>
    <r>
      <rPr>
        <sz val="10"/>
        <rFont val="宋体"/>
        <charset val="134"/>
      </rPr>
      <t>中石化气站～下杖排涝站</t>
    </r>
  </si>
  <si>
    <r>
      <rPr>
        <sz val="10"/>
        <rFont val="宋体"/>
        <charset val="134"/>
      </rPr>
      <t>杭家站引水河</t>
    </r>
  </si>
  <si>
    <r>
      <rPr>
        <sz val="10"/>
        <rFont val="宋体"/>
        <charset val="134"/>
      </rPr>
      <t>石马河～杭家一站</t>
    </r>
  </si>
  <si>
    <r>
      <rPr>
        <sz val="10"/>
        <rFont val="宋体"/>
        <charset val="134"/>
      </rPr>
      <t>石马</t>
    </r>
  </si>
  <si>
    <r>
      <rPr>
        <sz val="10"/>
        <rFont val="宋体"/>
        <charset val="134"/>
      </rPr>
      <t>弯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坝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</si>
  <si>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弯坝桥～石马三组小桥</t>
    </r>
  </si>
  <si>
    <r>
      <rPr>
        <sz val="10"/>
        <rFont val="宋体"/>
        <charset val="134"/>
      </rPr>
      <t>木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桥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河</t>
    </r>
  </si>
  <si>
    <r>
      <rPr>
        <sz val="10"/>
        <rFont val="宋体"/>
        <charset val="134"/>
      </rPr>
      <t>石马河～亭塘桥</t>
    </r>
  </si>
  <si>
    <r>
      <rPr>
        <sz val="10"/>
        <rFont val="宋体"/>
        <charset val="134"/>
      </rPr>
      <t>神亭</t>
    </r>
  </si>
  <si>
    <r>
      <rPr>
        <sz val="10"/>
        <rFont val="宋体"/>
        <charset val="134"/>
      </rPr>
      <t>下桥河（二砖河）</t>
    </r>
  </si>
  <si>
    <r>
      <rPr>
        <sz val="10"/>
        <rFont val="宋体"/>
        <charset val="134"/>
      </rPr>
      <t>花雨山～二砖～西阳河</t>
    </r>
  </si>
  <si>
    <r>
      <rPr>
        <sz val="10"/>
        <rFont val="宋体"/>
        <charset val="134"/>
      </rPr>
      <t>下庄站引水河</t>
    </r>
  </si>
  <si>
    <r>
      <rPr>
        <sz val="10"/>
        <rFont val="宋体"/>
        <charset val="134"/>
      </rPr>
      <t>西阳河～谢庄站</t>
    </r>
  </si>
  <si>
    <r>
      <rPr>
        <sz val="10"/>
        <rFont val="宋体"/>
        <charset val="134"/>
      </rPr>
      <t>茅东</t>
    </r>
  </si>
  <si>
    <r>
      <rPr>
        <sz val="10"/>
        <rFont val="宋体"/>
        <charset val="134"/>
      </rPr>
      <t>泉江站引水河</t>
    </r>
  </si>
  <si>
    <r>
      <rPr>
        <sz val="10"/>
        <rFont val="宋体"/>
        <charset val="134"/>
      </rPr>
      <t>东贺桥～泉江站</t>
    </r>
  </si>
  <si>
    <r>
      <rPr>
        <sz val="10"/>
        <rFont val="宋体"/>
        <charset val="134"/>
      </rPr>
      <t>荡角站引水河</t>
    </r>
  </si>
  <si>
    <r>
      <rPr>
        <sz val="10"/>
        <rFont val="宋体"/>
        <charset val="134"/>
      </rPr>
      <t>荡角站～荡角坝</t>
    </r>
  </si>
  <si>
    <r>
      <rPr>
        <b/>
        <sz val="10"/>
        <rFont val="宋体"/>
        <charset val="134"/>
      </rPr>
      <t>直溪镇</t>
    </r>
  </si>
  <si>
    <r>
      <rPr>
        <sz val="10"/>
        <rFont val="宋体"/>
        <charset val="134"/>
      </rPr>
      <t>三叉河至通济桥东</t>
    </r>
  </si>
  <si>
    <r>
      <rPr>
        <sz val="10"/>
        <rFont val="宋体"/>
        <charset val="134"/>
      </rPr>
      <t>巨村、西溪、直溪、坞家、天湖</t>
    </r>
  </si>
  <si>
    <r>
      <rPr>
        <sz val="10"/>
        <rFont val="宋体"/>
        <charset val="134"/>
      </rPr>
      <t>简渎河</t>
    </r>
  </si>
  <si>
    <r>
      <rPr>
        <sz val="10"/>
        <rFont val="宋体"/>
        <charset val="134"/>
      </rPr>
      <t>望仙桥至西溪村</t>
    </r>
  </si>
  <si>
    <r>
      <rPr>
        <sz val="10"/>
        <rFont val="宋体"/>
        <charset val="134"/>
      </rPr>
      <t>王甲、新河、井庄</t>
    </r>
  </si>
  <si>
    <r>
      <rPr>
        <sz val="10"/>
        <rFont val="宋体"/>
        <charset val="134"/>
      </rPr>
      <t>香草河</t>
    </r>
  </si>
  <si>
    <r>
      <rPr>
        <sz val="10"/>
        <rFont val="宋体"/>
        <charset val="134"/>
      </rPr>
      <t>三叉河至紫泥涵</t>
    </r>
  </si>
  <si>
    <r>
      <rPr>
        <sz val="10"/>
        <rFont val="宋体"/>
        <charset val="134"/>
      </rPr>
      <t>巨村</t>
    </r>
  </si>
  <si>
    <r>
      <rPr>
        <sz val="10"/>
        <rFont val="宋体"/>
        <charset val="134"/>
      </rPr>
      <t>上新河</t>
    </r>
  </si>
  <si>
    <r>
      <rPr>
        <sz val="10"/>
        <rFont val="宋体"/>
        <charset val="134"/>
      </rPr>
      <t>望仙桥至东曹涵</t>
    </r>
  </si>
  <si>
    <r>
      <rPr>
        <sz val="10"/>
        <rFont val="宋体"/>
        <charset val="134"/>
      </rPr>
      <t>新河、笠帽、下蔡</t>
    </r>
  </si>
  <si>
    <r>
      <rPr>
        <sz val="10"/>
        <rFont val="宋体"/>
        <charset val="134"/>
      </rPr>
      <t>庄城桥至建昌排涝站</t>
    </r>
  </si>
  <si>
    <r>
      <rPr>
        <sz val="10"/>
        <rFont val="宋体"/>
        <charset val="134"/>
      </rPr>
      <t>下蔡、吕坵</t>
    </r>
  </si>
  <si>
    <r>
      <rPr>
        <sz val="10"/>
        <rFont val="宋体"/>
        <charset val="134"/>
      </rPr>
      <t>西阳石马河</t>
    </r>
  </si>
  <si>
    <r>
      <rPr>
        <sz val="10"/>
        <rFont val="宋体"/>
        <charset val="134"/>
      </rPr>
      <t>双桥、红庙头至直溪</t>
    </r>
  </si>
  <si>
    <r>
      <rPr>
        <sz val="10"/>
        <rFont val="宋体"/>
        <charset val="134"/>
      </rPr>
      <t>汀湘、邓么、直溪</t>
    </r>
  </si>
  <si>
    <r>
      <rPr>
        <sz val="10"/>
        <rFont val="宋体"/>
        <charset val="134"/>
      </rPr>
      <t>西阳石马河支河</t>
    </r>
  </si>
  <si>
    <r>
      <rPr>
        <sz val="10"/>
        <rFont val="宋体"/>
        <charset val="134"/>
      </rPr>
      <t>越河及通济河支河</t>
    </r>
  </si>
  <si>
    <r>
      <rPr>
        <sz val="10"/>
        <rFont val="宋体"/>
        <charset val="134"/>
      </rPr>
      <t>直溪、排年枢纽后河道等</t>
    </r>
  </si>
  <si>
    <r>
      <rPr>
        <sz val="10"/>
        <rFont val="宋体"/>
        <charset val="134"/>
      </rPr>
      <t>通济南河</t>
    </r>
  </si>
  <si>
    <r>
      <rPr>
        <sz val="10"/>
        <rFont val="宋体"/>
        <charset val="134"/>
      </rPr>
      <t>通济河三岔口至朱林界</t>
    </r>
  </si>
  <si>
    <r>
      <rPr>
        <sz val="10"/>
        <rFont val="宋体"/>
        <charset val="134"/>
      </rPr>
      <t>中鲍塘河</t>
    </r>
  </si>
  <si>
    <r>
      <rPr>
        <sz val="10"/>
        <rFont val="宋体"/>
        <charset val="134"/>
      </rPr>
      <t>窑厂至坞家</t>
    </r>
  </si>
  <si>
    <r>
      <rPr>
        <sz val="10"/>
        <rFont val="宋体"/>
        <charset val="134"/>
      </rPr>
      <t>直里、坞家</t>
    </r>
  </si>
  <si>
    <r>
      <rPr>
        <sz val="10"/>
        <rFont val="宋体"/>
        <charset val="134"/>
      </rPr>
      <t>紫泥涵河</t>
    </r>
  </si>
  <si>
    <r>
      <rPr>
        <sz val="10"/>
        <rFont val="宋体"/>
        <charset val="134"/>
      </rPr>
      <t>紫泥涵至西村</t>
    </r>
  </si>
  <si>
    <r>
      <rPr>
        <sz val="10"/>
        <rFont val="宋体"/>
        <charset val="134"/>
      </rPr>
      <t>巨村、溪滨</t>
    </r>
  </si>
  <si>
    <r>
      <rPr>
        <sz val="10"/>
        <rFont val="宋体"/>
        <charset val="134"/>
      </rPr>
      <t>望仙排河</t>
    </r>
  </si>
  <si>
    <r>
      <rPr>
        <sz val="10"/>
        <rFont val="宋体"/>
        <charset val="134"/>
      </rPr>
      <t>西村至望仙桥</t>
    </r>
  </si>
  <si>
    <r>
      <rPr>
        <sz val="10"/>
        <rFont val="宋体"/>
        <charset val="134"/>
      </rPr>
      <t>溪滨、王甲</t>
    </r>
  </si>
  <si>
    <r>
      <rPr>
        <sz val="10"/>
        <rFont val="宋体"/>
        <charset val="134"/>
      </rPr>
      <t>澄清河</t>
    </r>
  </si>
  <si>
    <r>
      <rPr>
        <sz val="10"/>
        <rFont val="宋体"/>
        <charset val="134"/>
      </rPr>
      <t>西村至王甲</t>
    </r>
  </si>
  <si>
    <r>
      <rPr>
        <sz val="10"/>
        <rFont val="宋体"/>
        <charset val="134"/>
      </rPr>
      <t>韦家庄排河</t>
    </r>
  </si>
  <si>
    <r>
      <rPr>
        <sz val="10"/>
        <rFont val="宋体"/>
        <charset val="134"/>
      </rPr>
      <t>西庄至韦家庄</t>
    </r>
  </si>
  <si>
    <r>
      <rPr>
        <sz val="10"/>
        <rFont val="宋体"/>
        <charset val="134"/>
      </rPr>
      <t>巨村、王甲</t>
    </r>
  </si>
  <si>
    <r>
      <rPr>
        <sz val="10"/>
        <rFont val="宋体"/>
        <charset val="134"/>
      </rPr>
      <t>王甲河</t>
    </r>
  </si>
  <si>
    <r>
      <rPr>
        <sz val="10"/>
        <rFont val="宋体"/>
        <charset val="134"/>
      </rPr>
      <t>老鸦庄至王甲村</t>
    </r>
  </si>
  <si>
    <r>
      <rPr>
        <sz val="10"/>
        <rFont val="宋体"/>
        <charset val="134"/>
      </rPr>
      <t>建丰排河</t>
    </r>
  </si>
  <si>
    <r>
      <rPr>
        <sz val="10"/>
        <rFont val="宋体"/>
        <charset val="134"/>
      </rPr>
      <t>王甲村至建丰站闸</t>
    </r>
  </si>
  <si>
    <r>
      <rPr>
        <sz val="10"/>
        <rFont val="宋体"/>
        <charset val="134"/>
      </rPr>
      <t>王甲、新亭</t>
    </r>
  </si>
  <si>
    <r>
      <rPr>
        <sz val="10"/>
        <rFont val="宋体"/>
        <charset val="134"/>
      </rPr>
      <t>汀湘排河</t>
    </r>
  </si>
  <si>
    <r>
      <rPr>
        <sz val="10"/>
        <rFont val="宋体"/>
        <charset val="134"/>
      </rPr>
      <t>凡石桥至汀湘站</t>
    </r>
  </si>
  <si>
    <r>
      <rPr>
        <sz val="10"/>
        <rFont val="宋体"/>
        <charset val="134"/>
      </rPr>
      <t>巨村、西溪</t>
    </r>
  </si>
  <si>
    <r>
      <rPr>
        <sz val="10"/>
        <rFont val="宋体"/>
        <charset val="134"/>
      </rPr>
      <t>熊家河</t>
    </r>
  </si>
  <si>
    <r>
      <rPr>
        <sz val="10"/>
        <rFont val="宋体"/>
        <charset val="134"/>
      </rPr>
      <t>熊家闸至调节闸</t>
    </r>
  </si>
  <si>
    <r>
      <rPr>
        <sz val="10"/>
        <rFont val="宋体"/>
        <charset val="134"/>
      </rPr>
      <t>直溪、直里、坞家</t>
    </r>
  </si>
  <si>
    <r>
      <rPr>
        <sz val="10"/>
        <rFont val="宋体"/>
        <charset val="134"/>
      </rPr>
      <t>窑厂河</t>
    </r>
  </si>
  <si>
    <r>
      <rPr>
        <sz val="10"/>
        <rFont val="宋体"/>
        <charset val="134"/>
      </rPr>
      <t>圩门至新黄门闸</t>
    </r>
  </si>
  <si>
    <r>
      <rPr>
        <sz val="10"/>
        <rFont val="宋体"/>
        <charset val="134"/>
      </rPr>
      <t>上鲍塘河</t>
    </r>
  </si>
  <si>
    <r>
      <rPr>
        <sz val="10"/>
        <rFont val="宋体"/>
        <charset val="134"/>
      </rPr>
      <t>圩门至北闸</t>
    </r>
  </si>
  <si>
    <r>
      <rPr>
        <sz val="10"/>
        <rFont val="宋体"/>
        <charset val="134"/>
      </rPr>
      <t>直溪、邓么、直里</t>
    </r>
  </si>
  <si>
    <r>
      <rPr>
        <sz val="10"/>
        <rFont val="宋体"/>
        <charset val="134"/>
      </rPr>
      <t>东岗引河</t>
    </r>
  </si>
  <si>
    <r>
      <rPr>
        <sz val="10"/>
        <rFont val="宋体"/>
        <charset val="134"/>
      </rPr>
      <t>东岗至汀湘闸</t>
    </r>
  </si>
  <si>
    <r>
      <rPr>
        <sz val="10"/>
        <rFont val="宋体"/>
        <charset val="134"/>
      </rPr>
      <t>直溪、汀湘</t>
    </r>
  </si>
  <si>
    <r>
      <rPr>
        <sz val="10"/>
        <rFont val="宋体"/>
        <charset val="134"/>
      </rPr>
      <t>良田十字河</t>
    </r>
  </si>
  <si>
    <r>
      <rPr>
        <sz val="10"/>
        <rFont val="宋体"/>
        <charset val="134"/>
      </rPr>
      <t>排涝站至大伏</t>
    </r>
  </si>
  <si>
    <r>
      <rPr>
        <sz val="10"/>
        <rFont val="宋体"/>
        <charset val="134"/>
      </rPr>
      <t>万年庄河</t>
    </r>
  </si>
  <si>
    <r>
      <rPr>
        <sz val="10"/>
        <rFont val="宋体"/>
        <charset val="134"/>
      </rPr>
      <t>吕家村至万年庄</t>
    </r>
  </si>
  <si>
    <r>
      <rPr>
        <sz val="10"/>
        <rFont val="宋体"/>
        <charset val="134"/>
      </rPr>
      <t>杨家舍、建昌</t>
    </r>
  </si>
  <si>
    <r>
      <rPr>
        <sz val="10"/>
        <rFont val="宋体"/>
        <charset val="134"/>
      </rPr>
      <t>排年河</t>
    </r>
  </si>
  <si>
    <r>
      <rPr>
        <sz val="10"/>
        <rFont val="宋体"/>
        <charset val="134"/>
      </rPr>
      <t>排年至南河墩</t>
    </r>
  </si>
  <si>
    <r>
      <rPr>
        <sz val="10"/>
        <rFont val="宋体"/>
        <charset val="134"/>
      </rPr>
      <t>天湖、迪庄</t>
    </r>
  </si>
  <si>
    <r>
      <rPr>
        <sz val="10"/>
        <rFont val="宋体"/>
        <charset val="134"/>
      </rPr>
      <t>排涝河</t>
    </r>
  </si>
  <si>
    <r>
      <rPr>
        <sz val="10"/>
        <rFont val="宋体"/>
        <charset val="134"/>
      </rPr>
      <t>迪庄至排涝站</t>
    </r>
  </si>
  <si>
    <r>
      <rPr>
        <sz val="10"/>
        <rFont val="宋体"/>
        <charset val="134"/>
      </rPr>
      <t>迪庄、吕坵</t>
    </r>
  </si>
  <si>
    <r>
      <rPr>
        <sz val="10"/>
        <rFont val="宋体"/>
        <charset val="134"/>
      </rPr>
      <t>中心河</t>
    </r>
  </si>
  <si>
    <r>
      <rPr>
        <sz val="10"/>
        <rFont val="宋体"/>
        <charset val="134"/>
      </rPr>
      <t>南天荒至新河</t>
    </r>
  </si>
  <si>
    <r>
      <rPr>
        <sz val="10"/>
        <rFont val="宋体"/>
        <charset val="134"/>
      </rPr>
      <t>迪庄、新河</t>
    </r>
  </si>
  <si>
    <r>
      <rPr>
        <sz val="10"/>
        <rFont val="宋体"/>
        <charset val="134"/>
      </rPr>
      <t>联合河</t>
    </r>
  </si>
  <si>
    <r>
      <rPr>
        <sz val="10"/>
        <rFont val="宋体"/>
        <charset val="134"/>
      </rPr>
      <t>桥下至南天荒</t>
    </r>
  </si>
  <si>
    <r>
      <rPr>
        <sz val="10"/>
        <rFont val="宋体"/>
        <charset val="134"/>
      </rPr>
      <t>迪庄、杨家舍</t>
    </r>
  </si>
  <si>
    <r>
      <rPr>
        <sz val="10"/>
        <rFont val="宋体"/>
        <charset val="134"/>
      </rPr>
      <t>张家田河</t>
    </r>
  </si>
  <si>
    <r>
      <rPr>
        <sz val="10"/>
        <rFont val="宋体"/>
        <charset val="134"/>
      </rPr>
      <t>五百亩至陈家棚南</t>
    </r>
  </si>
  <si>
    <r>
      <rPr>
        <sz val="10"/>
        <rFont val="宋体"/>
        <charset val="134"/>
      </rPr>
      <t>井庄、杨家舍</t>
    </r>
  </si>
  <si>
    <r>
      <rPr>
        <sz val="10"/>
        <rFont val="宋体"/>
        <charset val="134"/>
      </rPr>
      <t>迪庄西河</t>
    </r>
  </si>
  <si>
    <r>
      <rPr>
        <sz val="10"/>
        <rFont val="宋体"/>
        <charset val="134"/>
      </rPr>
      <t>南场至迪庄</t>
    </r>
  </si>
  <si>
    <r>
      <rPr>
        <sz val="10"/>
        <rFont val="宋体"/>
        <charset val="134"/>
      </rPr>
      <t>井庄、迪庄</t>
    </r>
  </si>
  <si>
    <r>
      <rPr>
        <sz val="10"/>
        <rFont val="宋体"/>
        <charset val="134"/>
      </rPr>
      <t>井吕河</t>
    </r>
  </si>
  <si>
    <r>
      <rPr>
        <sz val="10"/>
        <rFont val="宋体"/>
        <charset val="134"/>
      </rPr>
      <t>邹家至吕坵</t>
    </r>
  </si>
  <si>
    <r>
      <rPr>
        <sz val="10"/>
        <rFont val="宋体"/>
        <charset val="134"/>
      </rPr>
      <t>井庄、吕坵</t>
    </r>
  </si>
  <si>
    <r>
      <rPr>
        <sz val="10"/>
        <rFont val="宋体"/>
        <charset val="134"/>
      </rPr>
      <t>景潘河</t>
    </r>
  </si>
  <si>
    <r>
      <rPr>
        <sz val="10"/>
        <rFont val="宋体"/>
        <charset val="134"/>
      </rPr>
      <t>景家庄至周家棚</t>
    </r>
  </si>
  <si>
    <r>
      <rPr>
        <sz val="10"/>
        <rFont val="宋体"/>
        <charset val="134"/>
      </rPr>
      <t>井庄、蔡甲</t>
    </r>
  </si>
  <si>
    <r>
      <rPr>
        <sz val="10"/>
        <rFont val="宋体"/>
        <charset val="134"/>
      </rPr>
      <t>盘五河</t>
    </r>
  </si>
  <si>
    <r>
      <rPr>
        <sz val="10"/>
        <rFont val="宋体"/>
        <charset val="134"/>
      </rPr>
      <t>盘石庄至五巷</t>
    </r>
  </si>
  <si>
    <r>
      <rPr>
        <sz val="10"/>
        <rFont val="宋体"/>
        <charset val="134"/>
      </rPr>
      <t>井庄、下蔡</t>
    </r>
  </si>
  <si>
    <r>
      <rPr>
        <sz val="10"/>
        <rFont val="宋体"/>
        <charset val="134"/>
      </rPr>
      <t>小圩里河</t>
    </r>
  </si>
  <si>
    <r>
      <rPr>
        <sz val="10"/>
        <rFont val="宋体"/>
        <charset val="134"/>
      </rPr>
      <t>梨头尖至小丁沟</t>
    </r>
  </si>
  <si>
    <r>
      <rPr>
        <sz val="10"/>
        <rFont val="宋体"/>
        <charset val="134"/>
      </rPr>
      <t>井庄、新河</t>
    </r>
  </si>
  <si>
    <r>
      <rPr>
        <sz val="10"/>
        <rFont val="宋体"/>
        <charset val="134"/>
      </rPr>
      <t>西大河</t>
    </r>
  </si>
  <si>
    <r>
      <rPr>
        <sz val="10"/>
        <rFont val="宋体"/>
        <charset val="134"/>
      </rPr>
      <t>生地安至夏潢</t>
    </r>
  </si>
  <si>
    <r>
      <rPr>
        <sz val="10"/>
        <rFont val="宋体"/>
        <charset val="134"/>
      </rPr>
      <t>鹤科内河</t>
    </r>
  </si>
  <si>
    <r>
      <rPr>
        <sz val="10"/>
        <rFont val="宋体"/>
        <charset val="134"/>
      </rPr>
      <t>农场至鹤科</t>
    </r>
  </si>
  <si>
    <r>
      <rPr>
        <sz val="10"/>
        <rFont val="宋体"/>
        <charset val="134"/>
      </rPr>
      <t>坞家</t>
    </r>
  </si>
  <si>
    <r>
      <rPr>
        <sz val="10"/>
        <rFont val="宋体"/>
        <charset val="134"/>
      </rPr>
      <t>后龙潭</t>
    </r>
  </si>
  <si>
    <r>
      <rPr>
        <sz val="10"/>
        <rFont val="宋体"/>
        <charset val="134"/>
      </rPr>
      <t>镇东五队至六队</t>
    </r>
  </si>
  <si>
    <r>
      <rPr>
        <sz val="10"/>
        <rFont val="宋体"/>
        <charset val="134"/>
      </rPr>
      <t>直溪</t>
    </r>
  </si>
  <si>
    <r>
      <rPr>
        <sz val="10"/>
        <rFont val="宋体"/>
        <charset val="134"/>
      </rPr>
      <t>陈家村河</t>
    </r>
  </si>
  <si>
    <r>
      <rPr>
        <sz val="10"/>
        <rFont val="宋体"/>
        <charset val="134"/>
      </rPr>
      <t>南天荒至陈家村</t>
    </r>
  </si>
  <si>
    <r>
      <rPr>
        <sz val="10"/>
        <rFont val="宋体"/>
        <charset val="134"/>
      </rPr>
      <t>建昌</t>
    </r>
  </si>
  <si>
    <r>
      <rPr>
        <sz val="10"/>
        <rFont val="宋体"/>
        <charset val="134"/>
      </rPr>
      <t>周家棚河</t>
    </r>
  </si>
  <si>
    <r>
      <rPr>
        <sz val="10"/>
        <rFont val="宋体"/>
        <charset val="134"/>
      </rPr>
      <t>周家棚至东池塘</t>
    </r>
  </si>
  <si>
    <r>
      <rPr>
        <sz val="10"/>
        <rFont val="宋体"/>
        <charset val="134"/>
      </rPr>
      <t>蔡甲</t>
    </r>
  </si>
  <si>
    <r>
      <rPr>
        <sz val="10"/>
        <rFont val="宋体"/>
        <charset val="134"/>
      </rPr>
      <t>三墩北河</t>
    </r>
  </si>
  <si>
    <r>
      <rPr>
        <sz val="10"/>
        <rFont val="宋体"/>
        <charset val="134"/>
      </rPr>
      <t>上蔡至三墩上</t>
    </r>
  </si>
  <si>
    <r>
      <rPr>
        <sz val="10"/>
        <rFont val="宋体"/>
        <charset val="134"/>
      </rPr>
      <t>下蔡</t>
    </r>
  </si>
  <si>
    <r>
      <rPr>
        <sz val="10"/>
        <rFont val="宋体"/>
        <charset val="134"/>
      </rPr>
      <t>巨村内河</t>
    </r>
  </si>
  <si>
    <r>
      <rPr>
        <sz val="10"/>
        <rFont val="宋体"/>
        <charset val="134"/>
      </rPr>
      <t>紫泥涵至巨村十四队</t>
    </r>
  </si>
  <si>
    <r>
      <rPr>
        <sz val="10"/>
        <rFont val="宋体"/>
        <charset val="134"/>
      </rPr>
      <t>新亭引水河</t>
    </r>
  </si>
  <si>
    <r>
      <rPr>
        <sz val="10"/>
        <rFont val="宋体"/>
        <charset val="134"/>
      </rPr>
      <t>建丰河至新亭站</t>
    </r>
  </si>
  <si>
    <r>
      <rPr>
        <sz val="10"/>
        <rFont val="宋体"/>
        <charset val="134"/>
      </rPr>
      <t>新亭</t>
    </r>
  </si>
  <si>
    <r>
      <rPr>
        <sz val="10"/>
        <rFont val="宋体"/>
        <charset val="134"/>
      </rPr>
      <t>东溪排河</t>
    </r>
  </si>
  <si>
    <r>
      <rPr>
        <sz val="10"/>
        <rFont val="宋体"/>
        <charset val="134"/>
      </rPr>
      <t>建丰河至东溪站</t>
    </r>
  </si>
  <si>
    <r>
      <rPr>
        <sz val="10"/>
        <rFont val="宋体"/>
        <charset val="134"/>
      </rPr>
      <t>西溪</t>
    </r>
  </si>
  <si>
    <r>
      <rPr>
        <sz val="10"/>
        <rFont val="宋体"/>
        <charset val="134"/>
      </rPr>
      <t>河头排河</t>
    </r>
  </si>
  <si>
    <r>
      <rPr>
        <sz val="10"/>
        <rFont val="宋体"/>
        <charset val="134"/>
      </rPr>
      <t>马家庄至河头站</t>
    </r>
  </si>
  <si>
    <r>
      <rPr>
        <sz val="10"/>
        <rFont val="宋体"/>
        <charset val="134"/>
      </rPr>
      <t>颜家渡排河</t>
    </r>
  </si>
  <si>
    <r>
      <rPr>
        <sz val="10"/>
        <rFont val="宋体"/>
        <charset val="134"/>
      </rPr>
      <t>马家庄至颜家渡站</t>
    </r>
  </si>
  <si>
    <r>
      <rPr>
        <sz val="10"/>
        <rFont val="宋体"/>
        <charset val="134"/>
      </rPr>
      <t>巷头排河</t>
    </r>
  </si>
  <si>
    <r>
      <rPr>
        <sz val="10"/>
        <rFont val="宋体"/>
        <charset val="134"/>
      </rPr>
      <t>陈家庄至巷头站</t>
    </r>
  </si>
  <si>
    <r>
      <rPr>
        <sz val="10"/>
        <rFont val="宋体"/>
        <charset val="134"/>
      </rPr>
      <t>坞家河</t>
    </r>
  </si>
  <si>
    <r>
      <rPr>
        <sz val="10"/>
        <rFont val="宋体"/>
        <charset val="134"/>
      </rPr>
      <t>印染厂至黄门闸</t>
    </r>
  </si>
  <si>
    <r>
      <rPr>
        <sz val="10"/>
        <rFont val="宋体"/>
        <charset val="134"/>
      </rPr>
      <t>农场河</t>
    </r>
  </si>
  <si>
    <r>
      <rPr>
        <sz val="10"/>
        <rFont val="宋体"/>
        <charset val="134"/>
      </rPr>
      <t>东直里至印染厂</t>
    </r>
  </si>
  <si>
    <r>
      <rPr>
        <sz val="10"/>
        <rFont val="宋体"/>
        <charset val="134"/>
      </rPr>
      <t>向阳河</t>
    </r>
  </si>
  <si>
    <r>
      <rPr>
        <sz val="10"/>
        <rFont val="宋体"/>
        <charset val="134"/>
      </rPr>
      <t>坞家河至舍田桥</t>
    </r>
  </si>
  <si>
    <r>
      <rPr>
        <sz val="10"/>
        <rFont val="宋体"/>
        <charset val="134"/>
      </rPr>
      <t>望仙塘河</t>
    </r>
  </si>
  <si>
    <r>
      <rPr>
        <sz val="10"/>
        <rFont val="宋体"/>
        <charset val="134"/>
      </rPr>
      <t>共丰五队至黄门闸</t>
    </r>
  </si>
  <si>
    <r>
      <rPr>
        <sz val="10"/>
        <rFont val="宋体"/>
        <charset val="134"/>
      </rPr>
      <t>前龙潭</t>
    </r>
  </si>
  <si>
    <r>
      <rPr>
        <sz val="10"/>
        <rFont val="宋体"/>
        <charset val="134"/>
      </rPr>
      <t>镇东一队至八队</t>
    </r>
  </si>
  <si>
    <r>
      <rPr>
        <sz val="10"/>
        <rFont val="宋体"/>
        <charset val="134"/>
      </rPr>
      <t>中龙潭</t>
    </r>
  </si>
  <si>
    <r>
      <rPr>
        <sz val="10"/>
        <rFont val="宋体"/>
        <charset val="134"/>
      </rPr>
      <t>镇东三队至七队</t>
    </r>
  </si>
  <si>
    <r>
      <rPr>
        <sz val="10"/>
        <rFont val="宋体"/>
        <charset val="134"/>
      </rPr>
      <t>镇西排河</t>
    </r>
  </si>
  <si>
    <r>
      <rPr>
        <sz val="10"/>
        <rFont val="宋体"/>
        <charset val="134"/>
      </rPr>
      <t>潘家湾至大岸</t>
    </r>
  </si>
  <si>
    <r>
      <rPr>
        <sz val="10"/>
        <rFont val="宋体"/>
        <charset val="134"/>
      </rPr>
      <t>张士岸河</t>
    </r>
  </si>
  <si>
    <r>
      <rPr>
        <sz val="10"/>
        <rFont val="宋体"/>
        <charset val="134"/>
      </rPr>
      <t>双桥西至庙角</t>
    </r>
  </si>
  <si>
    <r>
      <rPr>
        <sz val="10"/>
        <rFont val="宋体"/>
        <charset val="134"/>
      </rPr>
      <t>汀湘</t>
    </r>
  </si>
  <si>
    <r>
      <rPr>
        <sz val="10"/>
        <rFont val="宋体"/>
        <charset val="134"/>
      </rPr>
      <t>白塘排河</t>
    </r>
  </si>
  <si>
    <r>
      <rPr>
        <sz val="10"/>
        <rFont val="宋体"/>
        <charset val="134"/>
      </rPr>
      <t>建兴一队至三队</t>
    </r>
  </si>
  <si>
    <r>
      <rPr>
        <sz val="10"/>
        <rFont val="宋体"/>
        <charset val="134"/>
      </rPr>
      <t>邓么</t>
    </r>
  </si>
  <si>
    <r>
      <rPr>
        <sz val="10"/>
        <rFont val="宋体"/>
        <charset val="134"/>
      </rPr>
      <t>如地沟</t>
    </r>
  </si>
  <si>
    <r>
      <rPr>
        <sz val="10"/>
        <rFont val="宋体"/>
        <charset val="134"/>
      </rPr>
      <t>幸福村至柏家棚</t>
    </r>
  </si>
  <si>
    <r>
      <rPr>
        <sz val="10"/>
        <rFont val="宋体"/>
        <charset val="134"/>
      </rPr>
      <t>许家河</t>
    </r>
  </si>
  <si>
    <r>
      <rPr>
        <sz val="10"/>
        <rFont val="宋体"/>
        <charset val="134"/>
      </rPr>
      <t>徐贴至冯家棚</t>
    </r>
  </si>
  <si>
    <r>
      <rPr>
        <sz val="10"/>
        <rFont val="宋体"/>
        <charset val="134"/>
      </rPr>
      <t>排年南河</t>
    </r>
  </si>
  <si>
    <r>
      <rPr>
        <sz val="10"/>
        <rFont val="宋体"/>
        <charset val="134"/>
      </rPr>
      <t>排年南站至西园</t>
    </r>
  </si>
  <si>
    <r>
      <rPr>
        <sz val="10"/>
        <rFont val="宋体"/>
        <charset val="134"/>
      </rPr>
      <t>天湖</t>
    </r>
  </si>
  <si>
    <r>
      <rPr>
        <sz val="10"/>
        <rFont val="宋体"/>
        <charset val="134"/>
      </rPr>
      <t>西园棚河</t>
    </r>
  </si>
  <si>
    <r>
      <rPr>
        <sz val="10"/>
        <rFont val="宋体"/>
        <charset val="134"/>
      </rPr>
      <t>南河墩至陆家棚</t>
    </r>
  </si>
  <si>
    <r>
      <rPr>
        <sz val="10"/>
        <rFont val="宋体"/>
        <charset val="134"/>
      </rPr>
      <t>王家棚河</t>
    </r>
  </si>
  <si>
    <r>
      <rPr>
        <sz val="10"/>
        <rFont val="宋体"/>
        <charset val="134"/>
      </rPr>
      <t>冯家棚至王家棚</t>
    </r>
  </si>
  <si>
    <r>
      <rPr>
        <sz val="10"/>
        <rFont val="宋体"/>
        <charset val="134"/>
      </rPr>
      <t>南庄河</t>
    </r>
  </si>
  <si>
    <r>
      <rPr>
        <sz val="10"/>
        <rFont val="宋体"/>
        <charset val="134"/>
      </rPr>
      <t>肖家棚至于家棚</t>
    </r>
  </si>
  <si>
    <r>
      <rPr>
        <sz val="10"/>
        <rFont val="宋体"/>
        <charset val="134"/>
      </rPr>
      <t>迪庄</t>
    </r>
  </si>
  <si>
    <r>
      <rPr>
        <sz val="10"/>
        <rFont val="宋体"/>
        <charset val="134"/>
      </rPr>
      <t>三郎庙北河</t>
    </r>
  </si>
  <si>
    <r>
      <rPr>
        <sz val="10"/>
        <rFont val="宋体"/>
        <charset val="134"/>
      </rPr>
      <t>黄牛庄至小桥头</t>
    </r>
  </si>
  <si>
    <r>
      <rPr>
        <sz val="10"/>
        <rFont val="宋体"/>
        <charset val="134"/>
      </rPr>
      <t>虞家河</t>
    </r>
  </si>
  <si>
    <r>
      <rPr>
        <sz val="10"/>
        <rFont val="宋体"/>
        <charset val="134"/>
      </rPr>
      <t>十字沟至张家村</t>
    </r>
  </si>
  <si>
    <r>
      <rPr>
        <sz val="10"/>
        <rFont val="宋体"/>
        <charset val="134"/>
      </rPr>
      <t>杨家舍</t>
    </r>
  </si>
  <si>
    <r>
      <rPr>
        <sz val="10"/>
        <rFont val="宋体"/>
        <charset val="134"/>
      </rPr>
      <t>井庄河</t>
    </r>
  </si>
  <si>
    <r>
      <rPr>
        <sz val="10"/>
        <rFont val="宋体"/>
        <charset val="134"/>
      </rPr>
      <t>南沟沿至望仙桥</t>
    </r>
  </si>
  <si>
    <r>
      <rPr>
        <sz val="10"/>
        <rFont val="宋体"/>
        <charset val="134"/>
      </rPr>
      <t>新河</t>
    </r>
  </si>
  <si>
    <r>
      <rPr>
        <sz val="10"/>
        <rFont val="宋体"/>
        <charset val="134"/>
      </rPr>
      <t>南场东河</t>
    </r>
  </si>
  <si>
    <r>
      <rPr>
        <sz val="10"/>
        <rFont val="宋体"/>
        <charset val="134"/>
      </rPr>
      <t>周家庄至谭下村</t>
    </r>
  </si>
  <si>
    <r>
      <rPr>
        <sz val="10"/>
        <rFont val="宋体"/>
        <charset val="134"/>
      </rPr>
      <t>井庄</t>
    </r>
  </si>
  <si>
    <r>
      <rPr>
        <sz val="10"/>
        <rFont val="宋体"/>
        <charset val="134"/>
      </rPr>
      <t>望仙东河</t>
    </r>
  </si>
  <si>
    <r>
      <rPr>
        <sz val="10"/>
        <rFont val="宋体"/>
        <charset val="134"/>
      </rPr>
      <t>望仙桥至塘石桥</t>
    </r>
  </si>
  <si>
    <r>
      <rPr>
        <sz val="10"/>
        <rFont val="宋体"/>
        <charset val="134"/>
      </rPr>
      <t>新河南河</t>
    </r>
  </si>
  <si>
    <r>
      <rPr>
        <sz val="10"/>
        <rFont val="宋体"/>
        <charset val="134"/>
      </rPr>
      <t>塘石桥至新河</t>
    </r>
  </si>
  <si>
    <r>
      <rPr>
        <sz val="10"/>
        <rFont val="宋体"/>
        <charset val="134"/>
      </rPr>
      <t>笠帽南河</t>
    </r>
  </si>
  <si>
    <r>
      <rPr>
        <sz val="10"/>
        <rFont val="宋体"/>
        <charset val="134"/>
      </rPr>
      <t>王家庄至笠帽</t>
    </r>
  </si>
  <si>
    <r>
      <rPr>
        <sz val="10"/>
        <rFont val="宋体"/>
        <charset val="134"/>
      </rPr>
      <t>西池塘河</t>
    </r>
  </si>
  <si>
    <r>
      <rPr>
        <sz val="10"/>
        <rFont val="宋体"/>
        <charset val="134"/>
      </rPr>
      <t>丁家塘至王家庄</t>
    </r>
  </si>
  <si>
    <r>
      <rPr>
        <sz val="10"/>
        <rFont val="宋体"/>
        <charset val="134"/>
      </rPr>
      <t>五巷河</t>
    </r>
  </si>
  <si>
    <r>
      <rPr>
        <sz val="10"/>
        <rFont val="宋体"/>
        <charset val="134"/>
      </rPr>
      <t>一字至五巷</t>
    </r>
  </si>
  <si>
    <r>
      <rPr>
        <sz val="10"/>
        <rFont val="宋体"/>
        <charset val="134"/>
      </rPr>
      <t>吕坵西河</t>
    </r>
  </si>
  <si>
    <r>
      <rPr>
        <sz val="10"/>
        <rFont val="宋体"/>
        <charset val="134"/>
      </rPr>
      <t>夏潢至殷家棚</t>
    </r>
  </si>
  <si>
    <r>
      <rPr>
        <sz val="10"/>
        <rFont val="宋体"/>
        <charset val="134"/>
      </rPr>
      <t>吕坵</t>
    </r>
  </si>
  <si>
    <r>
      <rPr>
        <sz val="10"/>
        <rFont val="宋体"/>
        <charset val="134"/>
      </rPr>
      <t>养殖场河</t>
    </r>
  </si>
  <si>
    <r>
      <rPr>
        <sz val="10"/>
        <rFont val="宋体"/>
        <charset val="134"/>
      </rPr>
      <t>养殖场西</t>
    </r>
  </si>
  <si>
    <r>
      <rPr>
        <sz val="10"/>
        <rFont val="宋体"/>
        <charset val="134"/>
      </rPr>
      <t>养殖厂</t>
    </r>
  </si>
  <si>
    <r>
      <rPr>
        <b/>
        <sz val="10"/>
        <rFont val="宋体"/>
        <charset val="134"/>
      </rPr>
      <t>朱林镇</t>
    </r>
  </si>
  <si>
    <r>
      <rPr>
        <sz val="10"/>
        <rFont val="宋体"/>
        <charset val="134"/>
      </rPr>
      <t>向阳闸至夏家口</t>
    </r>
  </si>
  <si>
    <r>
      <rPr>
        <sz val="10"/>
        <rFont val="宋体"/>
        <charset val="134"/>
      </rPr>
      <t>三星</t>
    </r>
  </si>
  <si>
    <r>
      <rPr>
        <sz val="10"/>
        <rFont val="宋体"/>
        <charset val="134"/>
      </rPr>
      <t>薛埠河</t>
    </r>
  </si>
  <si>
    <r>
      <rPr>
        <sz val="10"/>
        <rFont val="宋体"/>
        <charset val="134"/>
      </rPr>
      <t>薛埠钱家岸至夏家口</t>
    </r>
  </si>
  <si>
    <r>
      <rPr>
        <sz val="10"/>
        <rFont val="宋体"/>
        <charset val="134"/>
      </rPr>
      <t>黄金、唐王、西岗、三星</t>
    </r>
  </si>
  <si>
    <t>骨干河道</t>
  </si>
  <si>
    <r>
      <rPr>
        <sz val="10"/>
        <rFont val="宋体"/>
        <charset val="134"/>
      </rPr>
      <t>直溪界至金溧河</t>
    </r>
  </si>
  <si>
    <r>
      <rPr>
        <sz val="10"/>
        <rFont val="宋体"/>
        <charset val="134"/>
      </rPr>
      <t>三星、长兴、红旗圩、沙湖</t>
    </r>
  </si>
  <si>
    <r>
      <rPr>
        <sz val="10"/>
        <rFont val="宋体"/>
        <charset val="134"/>
      </rPr>
      <t>薛埠北河</t>
    </r>
  </si>
  <si>
    <r>
      <rPr>
        <sz val="10"/>
        <rFont val="宋体"/>
        <charset val="134"/>
      </rPr>
      <t>薛埠钱家岸至通济南河</t>
    </r>
  </si>
  <si>
    <r>
      <rPr>
        <sz val="10"/>
        <rFont val="宋体"/>
        <charset val="134"/>
      </rPr>
      <t>黄金、红旗圩、朱林、唐王、三星</t>
    </r>
  </si>
  <si>
    <r>
      <rPr>
        <sz val="10"/>
        <rFont val="宋体"/>
        <charset val="134"/>
      </rPr>
      <t>河口河</t>
    </r>
  </si>
  <si>
    <r>
      <rPr>
        <sz val="10"/>
        <rFont val="宋体"/>
        <charset val="134"/>
      </rPr>
      <t>市二砖至朱林粮站</t>
    </r>
  </si>
  <si>
    <r>
      <rPr>
        <sz val="10"/>
        <rFont val="宋体"/>
        <charset val="134"/>
      </rPr>
      <t>朱林、龙溪、长兴</t>
    </r>
  </si>
  <si>
    <r>
      <rPr>
        <sz val="10"/>
        <rFont val="宋体"/>
        <charset val="134"/>
      </rPr>
      <t>罗村河</t>
    </r>
  </si>
  <si>
    <r>
      <rPr>
        <sz val="10"/>
        <rFont val="宋体"/>
        <charset val="134"/>
      </rPr>
      <t>薛埠河至罗村坝</t>
    </r>
  </si>
  <si>
    <r>
      <rPr>
        <sz val="10"/>
        <rFont val="宋体"/>
        <charset val="134"/>
      </rPr>
      <t>西岗、唐王</t>
    </r>
  </si>
  <si>
    <r>
      <rPr>
        <sz val="10"/>
        <rFont val="宋体"/>
        <charset val="134"/>
      </rPr>
      <t>社头河</t>
    </r>
  </si>
  <si>
    <r>
      <rPr>
        <sz val="10"/>
        <rFont val="宋体"/>
        <charset val="134"/>
      </rPr>
      <t>薛埠河口至罗村河</t>
    </r>
  </si>
  <si>
    <r>
      <rPr>
        <sz val="10"/>
        <rFont val="宋体"/>
        <charset val="134"/>
      </rPr>
      <t>西岗村、唐王</t>
    </r>
  </si>
  <si>
    <r>
      <rPr>
        <sz val="10"/>
        <rFont val="宋体"/>
        <charset val="134"/>
      </rPr>
      <t>西岗大河</t>
    </r>
  </si>
  <si>
    <t>区级</t>
  </si>
  <si>
    <r>
      <rPr>
        <sz val="10"/>
        <rFont val="宋体"/>
        <charset val="134"/>
      </rPr>
      <t>通济南河至薛埠河</t>
    </r>
  </si>
  <si>
    <r>
      <rPr>
        <sz val="10"/>
        <rFont val="宋体"/>
        <charset val="134"/>
      </rPr>
      <t>西岗、三星、沙湖</t>
    </r>
  </si>
  <si>
    <r>
      <rPr>
        <sz val="10"/>
        <rFont val="宋体"/>
        <charset val="134"/>
      </rPr>
      <t>圩桥河</t>
    </r>
  </si>
  <si>
    <r>
      <rPr>
        <sz val="10"/>
        <rFont val="宋体"/>
        <charset val="134"/>
      </rPr>
      <t>五叉河至西岗大河</t>
    </r>
  </si>
  <si>
    <r>
      <rPr>
        <sz val="10"/>
        <rFont val="宋体"/>
        <charset val="134"/>
      </rPr>
      <t>土山、红旗圩、西岗</t>
    </r>
  </si>
  <si>
    <r>
      <rPr>
        <sz val="10"/>
        <rFont val="宋体"/>
        <charset val="134"/>
      </rPr>
      <t>黄梅闸河</t>
    </r>
  </si>
  <si>
    <r>
      <rPr>
        <sz val="10"/>
        <rFont val="宋体"/>
        <charset val="134"/>
      </rPr>
      <t>直溪黄梅闸至河口河</t>
    </r>
  </si>
  <si>
    <r>
      <rPr>
        <sz val="10"/>
        <rFont val="宋体"/>
        <charset val="134"/>
      </rPr>
      <t>长兴、朱林、共丰</t>
    </r>
  </si>
  <si>
    <r>
      <rPr>
        <sz val="10"/>
        <rFont val="宋体"/>
        <charset val="134"/>
      </rPr>
      <t>乡砖瓦厂河</t>
    </r>
  </si>
  <si>
    <r>
      <rPr>
        <sz val="10"/>
        <rFont val="宋体"/>
        <charset val="134"/>
      </rPr>
      <t>乡砖瓦厂河至河口河</t>
    </r>
  </si>
  <si>
    <r>
      <rPr>
        <sz val="10"/>
        <rFont val="宋体"/>
        <charset val="134"/>
      </rPr>
      <t>朱林、龙溪</t>
    </r>
  </si>
  <si>
    <r>
      <rPr>
        <sz val="10"/>
        <rFont val="宋体"/>
        <charset val="134"/>
      </rPr>
      <t>红旗圩中心河</t>
    </r>
  </si>
  <si>
    <r>
      <rPr>
        <sz val="10"/>
        <rFont val="宋体"/>
        <charset val="134"/>
      </rPr>
      <t>薛埠北河至圩桥河</t>
    </r>
  </si>
  <si>
    <r>
      <rPr>
        <sz val="10"/>
        <rFont val="宋体"/>
        <charset val="134"/>
      </rPr>
      <t>红旗圩</t>
    </r>
  </si>
  <si>
    <r>
      <rPr>
        <sz val="10"/>
        <rFont val="宋体"/>
        <charset val="134"/>
      </rPr>
      <t>西大圩内河</t>
    </r>
  </si>
  <si>
    <r>
      <rPr>
        <sz val="10"/>
        <rFont val="宋体"/>
        <charset val="134"/>
      </rPr>
      <t>高桥闸至红庙头</t>
    </r>
  </si>
  <si>
    <r>
      <rPr>
        <sz val="10"/>
        <rFont val="宋体"/>
        <charset val="134"/>
      </rPr>
      <t>唐王、西岗</t>
    </r>
  </si>
  <si>
    <r>
      <rPr>
        <sz val="10"/>
        <rFont val="宋体"/>
        <charset val="134"/>
      </rPr>
      <t>东大圩内河</t>
    </r>
  </si>
  <si>
    <r>
      <rPr>
        <sz val="10"/>
        <rFont val="宋体"/>
        <charset val="134"/>
      </rPr>
      <t>东大圩东闸至东大圩西闸</t>
    </r>
  </si>
  <si>
    <r>
      <rPr>
        <sz val="10"/>
        <rFont val="宋体"/>
        <charset val="134"/>
      </rPr>
      <t>三星、西岗</t>
    </r>
  </si>
  <si>
    <r>
      <rPr>
        <sz val="10"/>
        <rFont val="宋体"/>
        <charset val="134"/>
      </rPr>
      <t>砚塘及砂石河</t>
    </r>
  </si>
  <si>
    <r>
      <rPr>
        <sz val="10"/>
        <rFont val="宋体"/>
        <charset val="134"/>
      </rPr>
      <t>五叉河至</t>
    </r>
    <r>
      <rPr>
        <sz val="10"/>
        <rFont val="Times New Roman"/>
        <charset val="134"/>
      </rPr>
      <t>340</t>
    </r>
    <r>
      <rPr>
        <sz val="10"/>
        <rFont val="宋体"/>
        <charset val="134"/>
      </rPr>
      <t>省道</t>
    </r>
  </si>
  <si>
    <r>
      <rPr>
        <sz val="10"/>
        <rFont val="宋体"/>
        <charset val="134"/>
      </rPr>
      <t>龙溪</t>
    </r>
  </si>
  <si>
    <r>
      <rPr>
        <sz val="10"/>
        <rFont val="宋体"/>
        <charset val="134"/>
      </rPr>
      <t>土山河</t>
    </r>
  </si>
  <si>
    <r>
      <rPr>
        <sz val="10"/>
        <rFont val="宋体"/>
        <charset val="134"/>
      </rPr>
      <t>联圩大坝至扬元闸</t>
    </r>
  </si>
  <si>
    <r>
      <rPr>
        <sz val="10"/>
        <rFont val="宋体"/>
        <charset val="134"/>
      </rPr>
      <t>市砖瓦厂河</t>
    </r>
  </si>
  <si>
    <r>
      <rPr>
        <sz val="10"/>
        <rFont val="宋体"/>
        <charset val="134"/>
      </rPr>
      <t>市一砖至五叉河</t>
    </r>
  </si>
  <si>
    <r>
      <rPr>
        <sz val="10"/>
        <rFont val="宋体"/>
        <charset val="134"/>
      </rPr>
      <t>五星圩内河</t>
    </r>
  </si>
  <si>
    <r>
      <rPr>
        <sz val="10"/>
        <rFont val="宋体"/>
        <charset val="134"/>
      </rPr>
      <t>韦家排涝站至黄金闸</t>
    </r>
  </si>
  <si>
    <r>
      <rPr>
        <sz val="10"/>
        <rFont val="宋体"/>
        <charset val="134"/>
      </rPr>
      <t>黄金、唐王</t>
    </r>
  </si>
  <si>
    <r>
      <rPr>
        <sz val="10"/>
        <rFont val="宋体"/>
        <charset val="134"/>
      </rPr>
      <t>永田河</t>
    </r>
  </si>
  <si>
    <r>
      <rPr>
        <sz val="10"/>
        <rFont val="宋体"/>
        <charset val="134"/>
      </rPr>
      <t>永丰三组至田舍七组</t>
    </r>
  </si>
  <si>
    <r>
      <rPr>
        <sz val="10"/>
        <rFont val="宋体"/>
        <charset val="134"/>
      </rPr>
      <t>西岗、沙湖</t>
    </r>
  </si>
  <si>
    <r>
      <rPr>
        <sz val="10"/>
        <rFont val="宋体"/>
        <charset val="134"/>
      </rPr>
      <t>红旗圩河网化河</t>
    </r>
  </si>
  <si>
    <t>镇级</t>
  </si>
  <si>
    <r>
      <rPr>
        <sz val="10"/>
        <rFont val="宋体"/>
        <charset val="134"/>
      </rPr>
      <t>红旗圩中心河至薛埠北河</t>
    </r>
  </si>
  <si>
    <r>
      <rPr>
        <sz val="10"/>
        <rFont val="宋体"/>
        <charset val="134"/>
      </rPr>
      <t>长兴圩中心河</t>
    </r>
  </si>
  <si>
    <r>
      <rPr>
        <sz val="10"/>
        <rFont val="宋体"/>
        <charset val="134"/>
      </rPr>
      <t>通济南河至荷花新闸</t>
    </r>
  </si>
  <si>
    <r>
      <rPr>
        <sz val="10"/>
        <rFont val="宋体"/>
        <charset val="134"/>
      </rPr>
      <t>长兴</t>
    </r>
  </si>
  <si>
    <r>
      <rPr>
        <sz val="10"/>
        <rFont val="宋体"/>
        <charset val="134"/>
      </rPr>
      <t>川心河</t>
    </r>
  </si>
  <si>
    <r>
      <rPr>
        <sz val="10"/>
        <rFont val="宋体"/>
        <charset val="134"/>
      </rPr>
      <t>孔家闸至长兴圩中心河</t>
    </r>
  </si>
  <si>
    <r>
      <rPr>
        <sz val="10"/>
        <rFont val="宋体"/>
        <charset val="134"/>
      </rPr>
      <t>西洋圩河</t>
    </r>
  </si>
  <si>
    <r>
      <rPr>
        <sz val="10"/>
        <rFont val="宋体"/>
        <charset val="134"/>
      </rPr>
      <t>河口河至咀头西站</t>
    </r>
  </si>
  <si>
    <r>
      <rPr>
        <sz val="10"/>
        <rFont val="宋体"/>
        <charset val="134"/>
      </rPr>
      <t>马口桥河</t>
    </r>
  </si>
  <si>
    <r>
      <rPr>
        <sz val="10"/>
        <rFont val="宋体"/>
        <charset val="134"/>
      </rPr>
      <t>薛埠北河至菜园村</t>
    </r>
  </si>
  <si>
    <r>
      <rPr>
        <sz val="10"/>
        <rFont val="宋体"/>
        <charset val="134"/>
      </rPr>
      <t>都圩内河</t>
    </r>
  </si>
  <si>
    <r>
      <rPr>
        <sz val="10"/>
        <rFont val="宋体"/>
        <charset val="134"/>
      </rPr>
      <t>都圩闸至唐埠村</t>
    </r>
  </si>
  <si>
    <r>
      <rPr>
        <sz val="10"/>
        <rFont val="宋体"/>
        <charset val="134"/>
      </rPr>
      <t>唐王</t>
    </r>
  </si>
  <si>
    <r>
      <rPr>
        <sz val="10"/>
        <rFont val="宋体"/>
        <charset val="134"/>
      </rPr>
      <t>南盘站引水河</t>
    </r>
  </si>
  <si>
    <r>
      <rPr>
        <sz val="10"/>
        <rFont val="宋体"/>
        <charset val="134"/>
      </rPr>
      <t>薛埠北河至南盘站</t>
    </r>
  </si>
  <si>
    <r>
      <rPr>
        <sz val="10"/>
        <rFont val="宋体"/>
        <charset val="134"/>
      </rPr>
      <t>庄房河</t>
    </r>
  </si>
  <si>
    <r>
      <rPr>
        <sz val="10"/>
        <rFont val="Times New Roman"/>
        <charset val="134"/>
      </rPr>
      <t>340</t>
    </r>
    <r>
      <rPr>
        <sz val="10"/>
        <rFont val="宋体"/>
        <charset val="134"/>
      </rPr>
      <t>省道至庄房站</t>
    </r>
  </si>
  <si>
    <r>
      <rPr>
        <sz val="10"/>
        <rFont val="宋体"/>
        <charset val="134"/>
      </rPr>
      <t>朱林</t>
    </r>
  </si>
  <si>
    <r>
      <rPr>
        <sz val="10"/>
        <rFont val="宋体"/>
        <charset val="134"/>
      </rPr>
      <t>夏陈河</t>
    </r>
  </si>
  <si>
    <r>
      <rPr>
        <sz val="10"/>
        <rFont val="宋体"/>
        <charset val="134"/>
      </rPr>
      <t>中心河至小林沟</t>
    </r>
  </si>
  <si>
    <r>
      <rPr>
        <sz val="10"/>
        <rFont val="宋体"/>
        <charset val="134"/>
      </rPr>
      <t>钱城引排河</t>
    </r>
  </si>
  <si>
    <r>
      <rPr>
        <sz val="10"/>
        <rFont val="宋体"/>
        <charset val="134"/>
      </rPr>
      <t>钱城闸至钱城排涝站</t>
    </r>
  </si>
  <si>
    <r>
      <rPr>
        <sz val="10"/>
        <rFont val="宋体"/>
        <charset val="134"/>
      </rPr>
      <t>屯山站引水河</t>
    </r>
  </si>
  <si>
    <r>
      <rPr>
        <sz val="10"/>
        <rFont val="宋体"/>
        <charset val="134"/>
      </rPr>
      <t>屯山站</t>
    </r>
  </si>
  <si>
    <r>
      <rPr>
        <sz val="10"/>
        <rFont val="宋体"/>
        <charset val="134"/>
      </rPr>
      <t>后北河</t>
    </r>
  </si>
  <si>
    <r>
      <rPr>
        <sz val="10"/>
        <rFont val="宋体"/>
        <charset val="134"/>
      </rPr>
      <t>后塘村至后北河排涝站</t>
    </r>
  </si>
  <si>
    <r>
      <rPr>
        <sz val="10"/>
        <rFont val="宋体"/>
        <charset val="134"/>
      </rPr>
      <t>朱家内河</t>
    </r>
  </si>
  <si>
    <r>
      <rPr>
        <sz val="10"/>
        <rFont val="宋体"/>
        <charset val="134"/>
      </rPr>
      <t>朱家闸至朱家排涝站</t>
    </r>
  </si>
  <si>
    <r>
      <rPr>
        <sz val="10"/>
        <rFont val="宋体"/>
        <charset val="134"/>
      </rPr>
      <t>西岗</t>
    </r>
  </si>
  <si>
    <r>
      <rPr>
        <sz val="10"/>
        <rFont val="宋体"/>
        <charset val="134"/>
      </rPr>
      <t>桥南站引水河</t>
    </r>
  </si>
  <si>
    <r>
      <rPr>
        <sz val="10"/>
        <rFont val="宋体"/>
        <charset val="134"/>
      </rPr>
      <t>桥南闸至桥南站</t>
    </r>
  </si>
  <si>
    <r>
      <rPr>
        <sz val="10"/>
        <rFont val="宋体"/>
        <charset val="134"/>
      </rPr>
      <t>沙湖</t>
    </r>
  </si>
  <si>
    <r>
      <rPr>
        <sz val="10"/>
        <rFont val="宋体"/>
        <charset val="134"/>
      </rPr>
      <t>东坵内河</t>
    </r>
  </si>
  <si>
    <r>
      <rPr>
        <sz val="10"/>
        <rFont val="宋体"/>
        <charset val="134"/>
      </rPr>
      <t>红旗圩河网化河至沙湖站</t>
    </r>
  </si>
  <si>
    <r>
      <rPr>
        <sz val="10"/>
        <rFont val="宋体"/>
        <charset val="134"/>
      </rPr>
      <t>吴家中心河</t>
    </r>
  </si>
  <si>
    <r>
      <rPr>
        <sz val="10"/>
        <rFont val="宋体"/>
        <charset val="134"/>
      </rPr>
      <t>吴家闸至吴家村</t>
    </r>
  </si>
  <si>
    <r>
      <rPr>
        <sz val="10"/>
        <rFont val="宋体"/>
        <charset val="134"/>
      </rPr>
      <t>巷头引排河</t>
    </r>
  </si>
  <si>
    <r>
      <rPr>
        <sz val="10"/>
        <rFont val="宋体"/>
        <charset val="134"/>
      </rPr>
      <t>黄梅河至巷头站</t>
    </r>
  </si>
  <si>
    <r>
      <rPr>
        <sz val="10"/>
        <rFont val="宋体"/>
        <charset val="134"/>
      </rPr>
      <t>沙丰河</t>
    </r>
  </si>
  <si>
    <r>
      <rPr>
        <sz val="10"/>
        <rFont val="宋体"/>
        <charset val="134"/>
      </rPr>
      <t>沙丰闸至沙湖电灌站</t>
    </r>
  </si>
  <si>
    <r>
      <rPr>
        <sz val="10"/>
        <rFont val="宋体"/>
        <charset val="134"/>
      </rPr>
      <t>三星西圩河</t>
    </r>
  </si>
  <si>
    <r>
      <rPr>
        <sz val="10"/>
        <rFont val="宋体"/>
        <charset val="134"/>
      </rPr>
      <t>三星闸至三星二组</t>
    </r>
  </si>
  <si>
    <r>
      <rPr>
        <sz val="10"/>
        <rFont val="宋体"/>
        <charset val="134"/>
      </rPr>
      <t>雁塘河</t>
    </r>
  </si>
  <si>
    <r>
      <rPr>
        <sz val="10"/>
        <rFont val="宋体"/>
        <charset val="134"/>
      </rPr>
      <t>东坵河至河网化河</t>
    </r>
  </si>
  <si>
    <r>
      <rPr>
        <sz val="10"/>
        <rFont val="宋体"/>
        <charset val="134"/>
      </rPr>
      <t>沙湖、红旗圩</t>
    </r>
  </si>
  <si>
    <r>
      <rPr>
        <sz val="10"/>
        <rFont val="宋体"/>
        <charset val="134"/>
      </rPr>
      <t>铜板河</t>
    </r>
  </si>
  <si>
    <r>
      <rPr>
        <sz val="10"/>
        <rFont val="宋体"/>
        <charset val="134"/>
      </rPr>
      <t>铜板闸至川心河</t>
    </r>
  </si>
  <si>
    <r>
      <rPr>
        <sz val="10"/>
        <rFont val="宋体"/>
        <charset val="134"/>
      </rPr>
      <t>朱林站引水河</t>
    </r>
  </si>
  <si>
    <r>
      <rPr>
        <sz val="10"/>
        <rFont val="宋体"/>
        <charset val="134"/>
      </rPr>
      <t>薛埠北河至朱林灌溉站</t>
    </r>
  </si>
  <si>
    <r>
      <rPr>
        <sz val="10"/>
        <rFont val="宋体"/>
        <charset val="134"/>
      </rPr>
      <t>西洋圩内河</t>
    </r>
  </si>
  <si>
    <r>
      <rPr>
        <sz val="10"/>
        <rFont val="宋体"/>
        <charset val="134"/>
      </rPr>
      <t>西洋圩排涝站至咀头村</t>
    </r>
  </si>
  <si>
    <r>
      <rPr>
        <sz val="10"/>
        <rFont val="宋体"/>
        <charset val="134"/>
      </rPr>
      <t>登科圩内河</t>
    </r>
  </si>
  <si>
    <r>
      <rPr>
        <sz val="10"/>
        <rFont val="宋体"/>
        <charset val="134"/>
      </rPr>
      <t>薛埠河至唐王老窑厂</t>
    </r>
  </si>
  <si>
    <r>
      <rPr>
        <b/>
        <sz val="10"/>
        <rFont val="宋体"/>
        <charset val="134"/>
      </rPr>
      <t>指前镇</t>
    </r>
  </si>
  <si>
    <r>
      <rPr>
        <sz val="10"/>
        <rFont val="宋体"/>
        <charset val="134"/>
      </rPr>
      <t>溧阳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沿江高速</t>
    </r>
  </si>
  <si>
    <r>
      <rPr>
        <sz val="10"/>
        <rFont val="宋体"/>
        <charset val="134"/>
      </rPr>
      <t>金坛指前、洮西</t>
    </r>
  </si>
  <si>
    <r>
      <rPr>
        <sz val="10"/>
        <rFont val="宋体"/>
        <charset val="134"/>
      </rPr>
      <t>后漫河</t>
    </r>
  </si>
  <si>
    <r>
      <rPr>
        <sz val="10"/>
        <rFont val="宋体"/>
        <charset val="134"/>
      </rPr>
      <t>东至金溧河西至迎丰河</t>
    </r>
  </si>
  <si>
    <r>
      <rPr>
        <sz val="10"/>
        <rFont val="宋体"/>
        <charset val="134"/>
      </rPr>
      <t>金坛指前东浦村、溧阳别桥</t>
    </r>
  </si>
  <si>
    <r>
      <rPr>
        <sz val="10"/>
        <rFont val="宋体"/>
        <charset val="134"/>
      </rPr>
      <t>前漫河</t>
    </r>
  </si>
  <si>
    <r>
      <rPr>
        <sz val="10"/>
        <rFont val="宋体"/>
        <charset val="134"/>
      </rPr>
      <t>东至后漫河西至溧阳别桥</t>
    </r>
  </si>
  <si>
    <r>
      <rPr>
        <sz val="10"/>
        <rFont val="宋体"/>
        <charset val="134"/>
      </rPr>
      <t>迎丰河</t>
    </r>
  </si>
  <si>
    <r>
      <rPr>
        <sz val="10"/>
        <rFont val="宋体"/>
        <charset val="134"/>
      </rPr>
      <t>东至九里湾河西至丰产窑</t>
    </r>
  </si>
  <si>
    <r>
      <rPr>
        <sz val="10"/>
        <rFont val="宋体"/>
        <charset val="134"/>
      </rPr>
      <t>金坛指前东浦、芦溪、溧阳别桥</t>
    </r>
  </si>
  <si>
    <r>
      <rPr>
        <sz val="10"/>
        <rFont val="宋体"/>
        <charset val="134"/>
      </rPr>
      <t>山蓬河</t>
    </r>
  </si>
  <si>
    <r>
      <rPr>
        <sz val="10"/>
        <rFont val="宋体"/>
        <charset val="134"/>
      </rPr>
      <t>东至芦溪河西至薛埠</t>
    </r>
  </si>
  <si>
    <r>
      <rPr>
        <sz val="10"/>
        <rFont val="宋体"/>
        <charset val="134"/>
      </rPr>
      <t>金坛指前、薛埠、溧阳后周</t>
    </r>
  </si>
  <si>
    <r>
      <rPr>
        <sz val="10"/>
        <rFont val="宋体"/>
        <charset val="134"/>
      </rPr>
      <t>后渎港</t>
    </r>
  </si>
  <si>
    <r>
      <rPr>
        <sz val="10"/>
        <rFont val="宋体"/>
        <charset val="134"/>
      </rPr>
      <t>东至长荡湖西至溧阳别桥</t>
    </r>
  </si>
  <si>
    <r>
      <rPr>
        <sz val="10"/>
        <rFont val="宋体"/>
        <charset val="134"/>
      </rPr>
      <t>金坛指前清水渎、溧阳别桥</t>
    </r>
  </si>
  <si>
    <r>
      <rPr>
        <sz val="10"/>
        <rFont val="宋体"/>
        <charset val="134"/>
      </rPr>
      <t>社头南北大河</t>
    </r>
  </si>
  <si>
    <r>
      <rPr>
        <sz val="10"/>
        <rFont val="宋体"/>
        <charset val="134"/>
      </rPr>
      <t>南至九里湾河北至罗村</t>
    </r>
  </si>
  <si>
    <r>
      <rPr>
        <sz val="10"/>
        <rFont val="宋体"/>
        <charset val="134"/>
      </rPr>
      <t>庄阳、解放、建春、社头、芦溪</t>
    </r>
  </si>
  <si>
    <r>
      <rPr>
        <sz val="10"/>
        <rFont val="宋体"/>
        <charset val="134"/>
      </rPr>
      <t>光荣河</t>
    </r>
  </si>
  <si>
    <r>
      <rPr>
        <sz val="10"/>
        <rFont val="宋体"/>
        <charset val="134"/>
      </rPr>
      <t>西至社头南北大河东至金溧河</t>
    </r>
  </si>
  <si>
    <r>
      <rPr>
        <sz val="10"/>
        <rFont val="宋体"/>
        <charset val="134"/>
      </rPr>
      <t>建春村、王母观村</t>
    </r>
  </si>
  <si>
    <r>
      <rPr>
        <sz val="10"/>
        <rFont val="宋体"/>
        <charset val="134"/>
      </rPr>
      <t>社头北大河</t>
    </r>
  </si>
  <si>
    <r>
      <rPr>
        <sz val="10"/>
        <rFont val="宋体"/>
        <charset val="134"/>
      </rPr>
      <t>社头村、建春村、王母观村</t>
    </r>
  </si>
  <si>
    <r>
      <rPr>
        <sz val="10"/>
        <rFont val="宋体"/>
        <charset val="134"/>
      </rPr>
      <t>南埂河</t>
    </r>
  </si>
  <si>
    <r>
      <rPr>
        <sz val="10"/>
        <rFont val="宋体"/>
        <charset val="134"/>
      </rPr>
      <t>庄阳村、社头村、指前村</t>
    </r>
  </si>
  <si>
    <r>
      <rPr>
        <sz val="10"/>
        <rFont val="宋体"/>
        <charset val="134"/>
      </rPr>
      <t>九里湾河</t>
    </r>
  </si>
  <si>
    <r>
      <rPr>
        <sz val="10"/>
        <rFont val="宋体"/>
        <charset val="134"/>
      </rPr>
      <t>东浦村、庄阳村</t>
    </r>
  </si>
  <si>
    <r>
      <rPr>
        <sz val="10"/>
        <rFont val="宋体"/>
        <charset val="134"/>
      </rPr>
      <t>庄阳港</t>
    </r>
  </si>
  <si>
    <r>
      <rPr>
        <sz val="10"/>
        <rFont val="宋体"/>
        <charset val="134"/>
      </rPr>
      <t>西至金溧河东至长荡湖</t>
    </r>
  </si>
  <si>
    <r>
      <rPr>
        <sz val="10"/>
        <rFont val="宋体"/>
        <charset val="134"/>
      </rPr>
      <t>后渎村、清水渎村</t>
    </r>
  </si>
  <si>
    <r>
      <rPr>
        <sz val="10"/>
        <rFont val="宋体"/>
        <charset val="134"/>
      </rPr>
      <t>仁河港</t>
    </r>
  </si>
  <si>
    <r>
      <rPr>
        <sz val="10"/>
        <rFont val="宋体"/>
        <charset val="134"/>
      </rPr>
      <t>指前村、清水渎村</t>
    </r>
  </si>
  <si>
    <r>
      <rPr>
        <sz val="10"/>
        <rFont val="宋体"/>
        <charset val="134"/>
      </rPr>
      <t>白石港</t>
    </r>
  </si>
  <si>
    <r>
      <rPr>
        <sz val="10"/>
        <rFont val="宋体"/>
        <charset val="134"/>
      </rPr>
      <t>指前村</t>
    </r>
  </si>
  <si>
    <r>
      <rPr>
        <sz val="10"/>
        <rFont val="宋体"/>
        <charset val="134"/>
      </rPr>
      <t>芦溪河</t>
    </r>
  </si>
  <si>
    <r>
      <rPr>
        <sz val="10"/>
        <rFont val="宋体"/>
        <charset val="134"/>
      </rPr>
      <t>西至丰产东至社头南北大河</t>
    </r>
  </si>
  <si>
    <r>
      <rPr>
        <sz val="10"/>
        <rFont val="宋体"/>
        <charset val="134"/>
      </rPr>
      <t>社头村、解放村、丰产村</t>
    </r>
  </si>
  <si>
    <r>
      <rPr>
        <sz val="10"/>
        <rFont val="宋体"/>
        <charset val="134"/>
      </rPr>
      <t>强家河</t>
    </r>
  </si>
  <si>
    <r>
      <rPr>
        <sz val="10"/>
        <rFont val="宋体"/>
        <charset val="134"/>
      </rPr>
      <t>西至社头南北大河北至薛埠河</t>
    </r>
  </si>
  <si>
    <r>
      <rPr>
        <sz val="10"/>
        <rFont val="宋体"/>
        <charset val="134"/>
      </rPr>
      <t>建春村、西岗</t>
    </r>
  </si>
  <si>
    <r>
      <rPr>
        <sz val="10"/>
        <rFont val="宋体"/>
        <charset val="134"/>
      </rPr>
      <t>红卫闸河</t>
    </r>
  </si>
  <si>
    <r>
      <rPr>
        <sz val="10"/>
        <rFont val="宋体"/>
        <charset val="134"/>
      </rPr>
      <t>东至金溧河南至溧阳别桥</t>
    </r>
  </si>
  <si>
    <r>
      <rPr>
        <sz val="10"/>
        <rFont val="宋体"/>
        <charset val="134"/>
      </rPr>
      <t>新河港</t>
    </r>
  </si>
  <si>
    <r>
      <rPr>
        <sz val="10"/>
        <rFont val="宋体"/>
        <charset val="134"/>
      </rPr>
      <t>东至长荡湖西至金溧河</t>
    </r>
  </si>
  <si>
    <r>
      <rPr>
        <sz val="10"/>
        <rFont val="宋体"/>
        <charset val="134"/>
      </rPr>
      <t>新河村</t>
    </r>
  </si>
  <si>
    <r>
      <rPr>
        <sz val="10"/>
        <rFont val="宋体"/>
        <charset val="134"/>
      </rPr>
      <t>大浦港</t>
    </r>
  </si>
  <si>
    <r>
      <rPr>
        <sz val="10"/>
        <rFont val="宋体"/>
        <charset val="134"/>
      </rPr>
      <t>指前村、新河村</t>
    </r>
  </si>
  <si>
    <r>
      <rPr>
        <sz val="10"/>
        <rFont val="宋体"/>
        <charset val="134"/>
      </rPr>
      <t>旭青河</t>
    </r>
  </si>
  <si>
    <r>
      <rPr>
        <sz val="10"/>
        <rFont val="宋体"/>
        <charset val="134"/>
      </rPr>
      <t>东至社头南北大河南至公路</t>
    </r>
  </si>
  <si>
    <r>
      <rPr>
        <sz val="10"/>
        <rFont val="宋体"/>
        <charset val="134"/>
      </rPr>
      <t>建春村、解放村</t>
    </r>
  </si>
  <si>
    <r>
      <rPr>
        <sz val="10"/>
        <rFont val="宋体"/>
        <charset val="134"/>
      </rPr>
      <t>建春新开河</t>
    </r>
  </si>
  <si>
    <r>
      <rPr>
        <sz val="10"/>
        <rFont val="宋体"/>
        <charset val="134"/>
      </rPr>
      <t>西至社头南北大河东至于家排涝站</t>
    </r>
  </si>
  <si>
    <r>
      <rPr>
        <sz val="10"/>
        <rFont val="宋体"/>
        <charset val="134"/>
      </rPr>
      <t>建春村</t>
    </r>
  </si>
  <si>
    <r>
      <rPr>
        <sz val="10"/>
        <rFont val="宋体"/>
        <charset val="134"/>
      </rPr>
      <t>旭红排涝河</t>
    </r>
  </si>
  <si>
    <r>
      <rPr>
        <sz val="10"/>
        <rFont val="宋体"/>
        <charset val="134"/>
      </rPr>
      <t>南至社头南北大河北至旭红村</t>
    </r>
  </si>
  <si>
    <r>
      <rPr>
        <sz val="10"/>
        <rFont val="宋体"/>
        <charset val="134"/>
      </rPr>
      <t>芦溪中河</t>
    </r>
  </si>
  <si>
    <r>
      <rPr>
        <sz val="10"/>
        <rFont val="宋体"/>
        <charset val="134"/>
      </rPr>
      <t>东至芦溪排涝站西至胜利村</t>
    </r>
  </si>
  <si>
    <r>
      <rPr>
        <sz val="10"/>
        <rFont val="宋体"/>
        <charset val="134"/>
      </rPr>
      <t>芦溪村</t>
    </r>
  </si>
  <si>
    <r>
      <rPr>
        <sz val="10"/>
        <rFont val="宋体"/>
        <charset val="134"/>
      </rPr>
      <t>东窑头河</t>
    </r>
  </si>
  <si>
    <r>
      <rPr>
        <sz val="10"/>
        <rFont val="宋体"/>
        <charset val="134"/>
      </rPr>
      <t>东起丰产垛尖河西止扬溧高速</t>
    </r>
  </si>
  <si>
    <r>
      <rPr>
        <sz val="10"/>
        <rFont val="宋体"/>
        <charset val="134"/>
      </rPr>
      <t>丰产村、解放村</t>
    </r>
  </si>
  <si>
    <r>
      <rPr>
        <sz val="10"/>
        <rFont val="宋体"/>
        <charset val="134"/>
      </rPr>
      <t>东干河</t>
    </r>
  </si>
  <si>
    <r>
      <rPr>
        <sz val="10"/>
        <rFont val="宋体"/>
        <charset val="134"/>
      </rPr>
      <t>北至东干站南至岗头窑厂</t>
    </r>
  </si>
  <si>
    <r>
      <rPr>
        <sz val="10"/>
        <rFont val="宋体"/>
        <charset val="134"/>
      </rPr>
      <t>丰产村</t>
    </r>
  </si>
  <si>
    <r>
      <rPr>
        <sz val="10"/>
        <rFont val="宋体"/>
        <charset val="134"/>
      </rPr>
      <t>刘庄河</t>
    </r>
  </si>
  <si>
    <r>
      <rPr>
        <sz val="10"/>
        <rFont val="宋体"/>
        <charset val="134"/>
      </rPr>
      <t>东至社头南北大河西至胜利村委</t>
    </r>
  </si>
  <si>
    <r>
      <rPr>
        <sz val="10"/>
        <rFont val="宋体"/>
        <charset val="134"/>
      </rPr>
      <t>芦溪村、丰产村</t>
    </r>
  </si>
  <si>
    <r>
      <rPr>
        <sz val="10"/>
        <rFont val="宋体"/>
        <charset val="134"/>
      </rPr>
      <t>清江排涝河</t>
    </r>
  </si>
  <si>
    <r>
      <rPr>
        <sz val="10"/>
        <rFont val="宋体"/>
        <charset val="134"/>
      </rPr>
      <t>南至清江闸北至社头排涝站</t>
    </r>
  </si>
  <si>
    <r>
      <rPr>
        <sz val="10"/>
        <rFont val="宋体"/>
        <charset val="134"/>
      </rPr>
      <t>社头村</t>
    </r>
  </si>
  <si>
    <r>
      <rPr>
        <sz val="10"/>
        <rFont val="宋体"/>
        <charset val="134"/>
      </rPr>
      <t>尖岸河</t>
    </r>
  </si>
  <si>
    <r>
      <rPr>
        <sz val="10"/>
        <rFont val="宋体"/>
        <charset val="134"/>
      </rPr>
      <t>西至社头南北大河东至尖岸闸</t>
    </r>
  </si>
  <si>
    <r>
      <rPr>
        <sz val="10"/>
        <rFont val="宋体"/>
        <charset val="134"/>
      </rPr>
      <t>指前村、社头村</t>
    </r>
  </si>
  <si>
    <r>
      <rPr>
        <sz val="10"/>
        <rFont val="宋体"/>
        <charset val="134"/>
      </rPr>
      <t>封岸中河</t>
    </r>
  </si>
  <si>
    <r>
      <rPr>
        <sz val="10"/>
        <rFont val="宋体"/>
        <charset val="134"/>
      </rPr>
      <t>西至清江排涝河东至封岸排涝站</t>
    </r>
  </si>
  <si>
    <r>
      <rPr>
        <sz val="10"/>
        <rFont val="宋体"/>
        <charset val="134"/>
      </rPr>
      <t>三叉河</t>
    </r>
  </si>
  <si>
    <r>
      <rPr>
        <sz val="10"/>
        <rFont val="宋体"/>
        <charset val="134"/>
      </rPr>
      <t>西转弯向南至南埂河东至风车排涝站</t>
    </r>
  </si>
  <si>
    <r>
      <rPr>
        <sz val="10"/>
        <rFont val="宋体"/>
        <charset val="134"/>
      </rPr>
      <t>芦家中河</t>
    </r>
  </si>
  <si>
    <r>
      <rPr>
        <sz val="10"/>
        <rFont val="宋体"/>
        <charset val="134"/>
      </rPr>
      <t>南至白石港北至荷花港</t>
    </r>
  </si>
  <si>
    <r>
      <rPr>
        <sz val="10"/>
        <rFont val="宋体"/>
        <charset val="134"/>
      </rPr>
      <t>荷花港河</t>
    </r>
  </si>
  <si>
    <r>
      <rPr>
        <sz val="10"/>
        <rFont val="宋体"/>
        <charset val="134"/>
      </rPr>
      <t>东至长荡湖西至芦家排涝站</t>
    </r>
  </si>
  <si>
    <r>
      <rPr>
        <sz val="10"/>
        <rFont val="宋体"/>
        <charset val="134"/>
      </rPr>
      <t>莊河</t>
    </r>
  </si>
  <si>
    <r>
      <rPr>
        <sz val="10"/>
        <rFont val="宋体"/>
        <charset val="134"/>
      </rPr>
      <t>东至芦家中河西至天牧家畜</t>
    </r>
  </si>
  <si>
    <r>
      <rPr>
        <sz val="10"/>
        <rFont val="宋体"/>
        <charset val="134"/>
      </rPr>
      <t>集镇中河</t>
    </r>
  </si>
  <si>
    <r>
      <rPr>
        <sz val="10"/>
        <rFont val="宋体"/>
        <charset val="134"/>
      </rPr>
      <t>东至王家站西至马家圩河</t>
    </r>
  </si>
  <si>
    <r>
      <rPr>
        <sz val="10"/>
        <rFont val="宋体"/>
        <charset val="134"/>
      </rPr>
      <t>东风排涝河</t>
    </r>
  </si>
  <si>
    <r>
      <rPr>
        <sz val="10"/>
        <rFont val="宋体"/>
        <charset val="134"/>
      </rPr>
      <t>南至仁河港北至白石港</t>
    </r>
  </si>
  <si>
    <r>
      <rPr>
        <sz val="10"/>
        <rFont val="宋体"/>
        <charset val="134"/>
      </rPr>
      <t>清水渎中河</t>
    </r>
  </si>
  <si>
    <r>
      <rPr>
        <sz val="10"/>
        <rFont val="宋体"/>
        <charset val="134"/>
      </rPr>
      <t>南至庄阳港北至白石港</t>
    </r>
  </si>
  <si>
    <r>
      <rPr>
        <sz val="10"/>
        <rFont val="宋体"/>
        <charset val="134"/>
      </rPr>
      <t>清水渎村</t>
    </r>
  </si>
  <si>
    <r>
      <rPr>
        <sz val="10"/>
        <rFont val="宋体"/>
        <charset val="134"/>
      </rPr>
      <t>清水渎排涝河</t>
    </r>
  </si>
  <si>
    <r>
      <rPr>
        <sz val="10"/>
        <rFont val="宋体"/>
        <charset val="134"/>
      </rPr>
      <t>西至金溧河东至清水渎中河</t>
    </r>
  </si>
  <si>
    <r>
      <rPr>
        <sz val="10"/>
        <rFont val="宋体"/>
        <charset val="134"/>
      </rPr>
      <t>园区中河</t>
    </r>
  </si>
  <si>
    <r>
      <rPr>
        <sz val="10"/>
        <rFont val="宋体"/>
        <charset val="134"/>
      </rPr>
      <t>城头中河</t>
    </r>
  </si>
  <si>
    <r>
      <rPr>
        <sz val="10"/>
        <rFont val="宋体"/>
        <charset val="134"/>
      </rPr>
      <t>北至城头北闸南转弯向西至金溧河</t>
    </r>
  </si>
  <si>
    <r>
      <rPr>
        <sz val="10"/>
        <rFont val="宋体"/>
        <charset val="134"/>
      </rPr>
      <t>东浦中河</t>
    </r>
  </si>
  <si>
    <r>
      <rPr>
        <sz val="10"/>
        <rFont val="宋体"/>
        <charset val="134"/>
      </rPr>
      <t>南至增产闸北至东浦站</t>
    </r>
  </si>
  <si>
    <r>
      <rPr>
        <sz val="10"/>
        <rFont val="宋体"/>
        <charset val="134"/>
      </rPr>
      <t>东浦村</t>
    </r>
  </si>
  <si>
    <r>
      <rPr>
        <sz val="10"/>
        <rFont val="宋体"/>
        <charset val="134"/>
      </rPr>
      <t>北小圩河</t>
    </r>
  </si>
  <si>
    <r>
      <rPr>
        <sz val="10"/>
        <rFont val="宋体"/>
        <charset val="134"/>
      </rPr>
      <t>北至后漫河南至西阳村</t>
    </r>
  </si>
  <si>
    <r>
      <rPr>
        <sz val="10"/>
        <rFont val="宋体"/>
        <charset val="134"/>
      </rPr>
      <t>东浦村、芦溪村</t>
    </r>
  </si>
  <si>
    <r>
      <rPr>
        <sz val="10"/>
        <rFont val="宋体"/>
        <charset val="134"/>
      </rPr>
      <t>陆家中河</t>
    </r>
  </si>
  <si>
    <r>
      <rPr>
        <sz val="10"/>
        <rFont val="宋体"/>
        <charset val="134"/>
      </rPr>
      <t>南至先进闸北至汤家</t>
    </r>
  </si>
  <si>
    <r>
      <rPr>
        <sz val="10"/>
        <rFont val="宋体"/>
        <charset val="134"/>
      </rPr>
      <t>芦庄圩中河</t>
    </r>
  </si>
  <si>
    <r>
      <rPr>
        <sz val="10"/>
        <rFont val="宋体"/>
        <charset val="134"/>
      </rPr>
      <t>东至庄店排涝站西至溧阳非地</t>
    </r>
  </si>
  <si>
    <r>
      <rPr>
        <sz val="10"/>
        <rFont val="宋体"/>
        <charset val="134"/>
      </rPr>
      <t>闸口中河</t>
    </r>
  </si>
  <si>
    <r>
      <rPr>
        <sz val="10"/>
        <rFont val="宋体"/>
        <charset val="134"/>
      </rPr>
      <t>东至五星闸西至倒塘村</t>
    </r>
  </si>
  <si>
    <r>
      <rPr>
        <sz val="10"/>
        <rFont val="宋体"/>
        <charset val="134"/>
      </rPr>
      <t>庄阳村</t>
    </r>
  </si>
  <si>
    <r>
      <rPr>
        <sz val="10"/>
        <rFont val="宋体"/>
        <charset val="134"/>
      </rPr>
      <t>庄阳中河</t>
    </r>
  </si>
  <si>
    <r>
      <rPr>
        <sz val="10"/>
        <rFont val="宋体"/>
        <charset val="134"/>
      </rPr>
      <t>东至文星闸西至庄阳站</t>
    </r>
  </si>
  <si>
    <r>
      <rPr>
        <sz val="10"/>
        <rFont val="宋体"/>
        <charset val="134"/>
      </rPr>
      <t>庄阳村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</si>
  <si>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桃园中河</t>
    </r>
  </si>
  <si>
    <r>
      <rPr>
        <sz val="10"/>
        <rFont val="宋体"/>
        <charset val="134"/>
      </rPr>
      <t>东至桃园闸西至圩三中河</t>
    </r>
  </si>
  <si>
    <r>
      <rPr>
        <sz val="10"/>
        <rFont val="宋体"/>
        <charset val="134"/>
      </rPr>
      <t>钟段南北河</t>
    </r>
  </si>
  <si>
    <r>
      <rPr>
        <sz val="10"/>
        <rFont val="宋体"/>
        <charset val="134"/>
      </rPr>
      <t>南至闸口排涝站北至大荡圩排涝站</t>
    </r>
  </si>
  <si>
    <r>
      <rPr>
        <sz val="10"/>
        <rFont val="宋体"/>
        <charset val="134"/>
      </rPr>
      <t>圩三中河</t>
    </r>
  </si>
  <si>
    <r>
      <rPr>
        <sz val="10"/>
        <rFont val="宋体"/>
        <charset val="134"/>
      </rPr>
      <t>北至庄阳中河南至九里湾河</t>
    </r>
  </si>
  <si>
    <r>
      <rPr>
        <sz val="10"/>
        <rFont val="宋体"/>
        <charset val="134"/>
      </rPr>
      <t>许家中河</t>
    </r>
  </si>
  <si>
    <r>
      <rPr>
        <sz val="10"/>
        <rFont val="宋体"/>
        <charset val="134"/>
      </rPr>
      <t>东至许家村西至尹家村</t>
    </r>
  </si>
  <si>
    <r>
      <rPr>
        <sz val="10"/>
        <rFont val="宋体"/>
        <charset val="134"/>
      </rPr>
      <t>庄阳新开河</t>
    </r>
  </si>
  <si>
    <r>
      <rPr>
        <sz val="10"/>
        <rFont val="宋体"/>
        <charset val="134"/>
      </rPr>
      <t>东至圩三中河西至朱家村</t>
    </r>
  </si>
  <si>
    <r>
      <rPr>
        <sz val="10"/>
        <rFont val="宋体"/>
        <charset val="134"/>
      </rPr>
      <t>横河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四号桥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</si>
  <si>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东至方边村西至金溧河</t>
    </r>
  </si>
  <si>
    <r>
      <rPr>
        <sz val="10"/>
        <rFont val="宋体"/>
        <charset val="134"/>
      </rPr>
      <t>新河村、岳阳村</t>
    </r>
  </si>
  <si>
    <r>
      <rPr>
        <sz val="10"/>
        <rFont val="宋体"/>
        <charset val="134"/>
      </rPr>
      <t>水沟河</t>
    </r>
  </si>
  <si>
    <r>
      <rPr>
        <sz val="10"/>
        <rFont val="宋体"/>
        <charset val="134"/>
      </rPr>
      <t>东至金溧河西至坝头村</t>
    </r>
  </si>
  <si>
    <r>
      <rPr>
        <sz val="10"/>
        <rFont val="宋体"/>
        <charset val="134"/>
      </rPr>
      <t>王母观村</t>
    </r>
  </si>
  <si>
    <r>
      <rPr>
        <sz val="10"/>
        <rFont val="宋体"/>
        <charset val="134"/>
      </rPr>
      <t>双阳河</t>
    </r>
  </si>
  <si>
    <r>
      <rPr>
        <sz val="10"/>
        <rFont val="宋体"/>
        <charset val="134"/>
      </rPr>
      <t>东至金溧河西至双阳村</t>
    </r>
  </si>
  <si>
    <r>
      <rPr>
        <sz val="10"/>
        <rFont val="宋体"/>
        <charset val="134"/>
      </rPr>
      <t>杨庄河</t>
    </r>
  </si>
  <si>
    <r>
      <rPr>
        <sz val="10"/>
        <rFont val="宋体"/>
        <charset val="134"/>
      </rPr>
      <t>南至长荡湖北至杨庄站</t>
    </r>
  </si>
  <si>
    <r>
      <rPr>
        <sz val="10"/>
        <rFont val="宋体"/>
        <charset val="134"/>
      </rPr>
      <t>南至养殖场河东至方洛港</t>
    </r>
  </si>
  <si>
    <r>
      <rPr>
        <sz val="10"/>
        <rFont val="宋体"/>
        <charset val="134"/>
      </rPr>
      <t>迎丰站引水河</t>
    </r>
  </si>
  <si>
    <r>
      <rPr>
        <sz val="10"/>
        <rFont val="宋体"/>
        <charset val="134"/>
      </rPr>
      <t>北至迎丰河南至迎丰排涝站</t>
    </r>
  </si>
  <si>
    <r>
      <rPr>
        <sz val="10"/>
        <rFont val="宋体"/>
        <charset val="134"/>
      </rPr>
      <t>东风电站引水河</t>
    </r>
  </si>
  <si>
    <r>
      <rPr>
        <sz val="10"/>
        <rFont val="宋体"/>
        <charset val="134"/>
      </rPr>
      <t>南至迎丰河北至东风电站</t>
    </r>
  </si>
  <si>
    <r>
      <rPr>
        <sz val="10"/>
        <rFont val="宋体"/>
        <charset val="134"/>
      </rPr>
      <t>芦溪南站引水河</t>
    </r>
  </si>
  <si>
    <r>
      <rPr>
        <sz val="10"/>
        <rFont val="宋体"/>
        <charset val="134"/>
      </rPr>
      <t>东至社头南北大河西至芦溪河</t>
    </r>
  </si>
  <si>
    <r>
      <rPr>
        <sz val="10"/>
        <rFont val="宋体"/>
        <charset val="134"/>
      </rPr>
      <t>丰产垛引水河</t>
    </r>
  </si>
  <si>
    <r>
      <rPr>
        <sz val="10"/>
        <rFont val="宋体"/>
        <charset val="134"/>
      </rPr>
      <t>南至丰产电站北至芦溪河</t>
    </r>
  </si>
  <si>
    <r>
      <rPr>
        <sz val="10"/>
        <rFont val="宋体"/>
        <charset val="134"/>
      </rPr>
      <t>万家排涝河</t>
    </r>
  </si>
  <si>
    <r>
      <rPr>
        <sz val="10"/>
        <rFont val="宋体"/>
        <charset val="134"/>
      </rPr>
      <t>南至社头北大河北至光荣河</t>
    </r>
  </si>
  <si>
    <r>
      <rPr>
        <sz val="10"/>
        <rFont val="宋体"/>
        <charset val="134"/>
      </rPr>
      <t>白塔南河</t>
    </r>
  </si>
  <si>
    <r>
      <rPr>
        <sz val="10"/>
        <rFont val="宋体"/>
        <charset val="134"/>
      </rPr>
      <t>东至社头圩北西至瓦庄自然村</t>
    </r>
  </si>
  <si>
    <r>
      <rPr>
        <sz val="10"/>
        <rFont val="宋体"/>
        <charset val="134"/>
      </rPr>
      <t>解放村</t>
    </r>
  </si>
  <si>
    <r>
      <rPr>
        <sz val="10"/>
        <rFont val="宋体"/>
        <charset val="134"/>
      </rPr>
      <t>窑场河</t>
    </r>
  </si>
  <si>
    <r>
      <rPr>
        <sz val="10"/>
        <rFont val="宋体"/>
        <charset val="134"/>
      </rPr>
      <t>东至芦溪河西至吉星窑</t>
    </r>
  </si>
  <si>
    <r>
      <rPr>
        <sz val="10"/>
        <rFont val="宋体"/>
        <charset val="134"/>
      </rPr>
      <t>光荣新开河</t>
    </r>
  </si>
  <si>
    <r>
      <rPr>
        <sz val="10"/>
        <rFont val="宋体"/>
        <charset val="134"/>
      </rPr>
      <t>东至丹金漕河西至社头界</t>
    </r>
  </si>
  <si>
    <r>
      <rPr>
        <sz val="10"/>
        <rFont val="宋体"/>
        <charset val="134"/>
      </rPr>
      <t>李家河</t>
    </r>
  </si>
  <si>
    <r>
      <rPr>
        <sz val="10"/>
        <rFont val="宋体"/>
        <charset val="134"/>
      </rPr>
      <t>水沟河至社头界</t>
    </r>
  </si>
  <si>
    <r>
      <rPr>
        <sz val="10"/>
        <rFont val="宋体"/>
        <charset val="134"/>
      </rPr>
      <t>西王站引水河</t>
    </r>
  </si>
  <si>
    <r>
      <rPr>
        <sz val="10"/>
        <rFont val="宋体"/>
        <charset val="134"/>
      </rPr>
      <t>南至四号桥河北至西王站</t>
    </r>
  </si>
  <si>
    <r>
      <rPr>
        <sz val="10"/>
        <rFont val="宋体"/>
        <charset val="134"/>
      </rPr>
      <t>岳阳村</t>
    </r>
  </si>
  <si>
    <r>
      <rPr>
        <sz val="10"/>
        <rFont val="宋体"/>
        <charset val="134"/>
      </rPr>
      <t>岳阳站引水河</t>
    </r>
  </si>
  <si>
    <r>
      <rPr>
        <sz val="10"/>
        <rFont val="宋体"/>
        <charset val="134"/>
      </rPr>
      <t>南至四号桥河北至岳阳站</t>
    </r>
  </si>
  <si>
    <r>
      <rPr>
        <sz val="10"/>
        <rFont val="宋体"/>
        <charset val="134"/>
      </rPr>
      <t>小河庄河</t>
    </r>
  </si>
  <si>
    <r>
      <rPr>
        <sz val="10"/>
        <rFont val="宋体"/>
        <charset val="134"/>
      </rPr>
      <t>南至河庄站北至四号桥河</t>
    </r>
  </si>
  <si>
    <r>
      <rPr>
        <sz val="10"/>
        <rFont val="宋体"/>
        <charset val="134"/>
      </rPr>
      <t>学士沟河</t>
    </r>
  </si>
  <si>
    <r>
      <rPr>
        <sz val="10"/>
        <rFont val="宋体"/>
        <charset val="134"/>
      </rPr>
      <t>南至新河港北至学士沟站</t>
    </r>
  </si>
  <si>
    <r>
      <rPr>
        <sz val="10"/>
        <rFont val="宋体"/>
        <charset val="134"/>
      </rPr>
      <t>南至大浦港北至新河港</t>
    </r>
  </si>
  <si>
    <r>
      <rPr>
        <sz val="10"/>
        <rFont val="宋体"/>
        <charset val="134"/>
      </rPr>
      <t>毛家湾河</t>
    </r>
  </si>
  <si>
    <r>
      <rPr>
        <sz val="10"/>
        <rFont val="宋体"/>
        <charset val="134"/>
      </rPr>
      <t>南至光荣河西至社头南北大河</t>
    </r>
  </si>
  <si>
    <r>
      <rPr>
        <sz val="10"/>
        <rFont val="宋体"/>
        <charset val="134"/>
      </rPr>
      <t>双桥头河</t>
    </r>
  </si>
  <si>
    <r>
      <rPr>
        <sz val="10"/>
        <rFont val="宋体"/>
        <charset val="134"/>
      </rPr>
      <t>南至北大河北至光荣河</t>
    </r>
  </si>
  <si>
    <r>
      <rPr>
        <sz val="10"/>
        <rFont val="宋体"/>
        <charset val="134"/>
      </rPr>
      <t>小社头河</t>
    </r>
  </si>
  <si>
    <r>
      <rPr>
        <sz val="10"/>
        <rFont val="宋体"/>
        <charset val="134"/>
      </rPr>
      <t>南至光荣河北至薛埠河</t>
    </r>
  </si>
  <si>
    <r>
      <rPr>
        <sz val="10"/>
        <rFont val="宋体"/>
        <charset val="134"/>
      </rPr>
      <t>双阳新开河</t>
    </r>
  </si>
  <si>
    <r>
      <rPr>
        <sz val="10"/>
        <rFont val="宋体"/>
        <charset val="134"/>
      </rPr>
      <t>南至光荣排涝站西至社头界</t>
    </r>
  </si>
  <si>
    <r>
      <rPr>
        <sz val="10"/>
        <rFont val="宋体"/>
        <charset val="134"/>
      </rPr>
      <t>大家圩站引水河</t>
    </r>
  </si>
  <si>
    <r>
      <rPr>
        <sz val="10"/>
        <rFont val="宋体"/>
        <charset val="134"/>
      </rPr>
      <t>南至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北至大家圩排涝站</t>
    </r>
  </si>
  <si>
    <r>
      <rPr>
        <sz val="10"/>
        <rFont val="宋体"/>
        <charset val="134"/>
      </rPr>
      <t>后河</t>
    </r>
  </si>
  <si>
    <r>
      <rPr>
        <sz val="10"/>
        <rFont val="宋体"/>
        <charset val="134"/>
      </rPr>
      <t>小富圩南桥到东浦村北</t>
    </r>
  </si>
  <si>
    <t>迎风河</t>
  </si>
  <si>
    <t>村级</t>
  </si>
  <si>
    <t>南至养殖场河东至洛港</t>
  </si>
  <si>
    <t>新河村</t>
  </si>
  <si>
    <r>
      <rPr>
        <b/>
        <sz val="10"/>
        <rFont val="宋体"/>
        <charset val="134"/>
      </rPr>
      <t>儒林镇</t>
    </r>
  </si>
  <si>
    <r>
      <rPr>
        <sz val="10"/>
        <rFont val="宋体"/>
        <charset val="134"/>
      </rPr>
      <t>北干河</t>
    </r>
  </si>
  <si>
    <r>
      <rPr>
        <sz val="10"/>
        <rFont val="宋体"/>
        <charset val="134"/>
      </rPr>
      <t>西至长荡湖东接壤新建镇</t>
    </r>
  </si>
  <si>
    <r>
      <rPr>
        <sz val="10"/>
        <rFont val="宋体"/>
        <charset val="134"/>
      </rPr>
      <t>湖头、后庄、河下社区</t>
    </r>
  </si>
  <si>
    <r>
      <rPr>
        <sz val="10"/>
        <rFont val="宋体"/>
        <charset val="134"/>
      </rPr>
      <t>湟里河</t>
    </r>
  </si>
  <si>
    <r>
      <rPr>
        <sz val="10"/>
        <rFont val="宋体"/>
        <charset val="134"/>
      </rPr>
      <t>西至长荡湖东接壤水北</t>
    </r>
  </si>
  <si>
    <r>
      <rPr>
        <sz val="10"/>
        <rFont val="宋体"/>
        <charset val="134"/>
      </rPr>
      <t>五叶</t>
    </r>
  </si>
  <si>
    <r>
      <rPr>
        <sz val="10"/>
        <rFont val="宋体"/>
        <charset val="134"/>
      </rPr>
      <t>中干河</t>
    </r>
  </si>
  <si>
    <r>
      <rPr>
        <sz val="10"/>
        <rFont val="宋体"/>
        <charset val="134"/>
      </rPr>
      <t>柚山、儒林</t>
    </r>
  </si>
  <si>
    <r>
      <rPr>
        <sz val="10"/>
        <rFont val="宋体"/>
        <charset val="134"/>
      </rPr>
      <t>儒林河</t>
    </r>
  </si>
  <si>
    <r>
      <rPr>
        <sz val="10"/>
        <rFont val="宋体"/>
        <charset val="134"/>
      </rPr>
      <t>北接北干河南汇中干河</t>
    </r>
  </si>
  <si>
    <r>
      <rPr>
        <sz val="10"/>
        <rFont val="宋体"/>
        <charset val="134"/>
      </rPr>
      <t>后庄、儒林</t>
    </r>
  </si>
  <si>
    <r>
      <rPr>
        <sz val="10"/>
        <rFont val="宋体"/>
        <charset val="134"/>
      </rPr>
      <t>水衍港</t>
    </r>
  </si>
  <si>
    <r>
      <rPr>
        <sz val="10"/>
        <rFont val="宋体"/>
        <charset val="134"/>
      </rPr>
      <t>柚山村至上黄</t>
    </r>
  </si>
  <si>
    <r>
      <rPr>
        <sz val="10"/>
        <rFont val="宋体"/>
        <charset val="134"/>
      </rPr>
      <t>柚山</t>
    </r>
  </si>
  <si>
    <r>
      <rPr>
        <sz val="10"/>
        <rFont val="宋体"/>
        <charset val="134"/>
      </rPr>
      <t>建平河</t>
    </r>
  </si>
  <si>
    <r>
      <rPr>
        <sz val="10"/>
        <rFont val="宋体"/>
        <charset val="134"/>
      </rPr>
      <t>建平站至宜兴</t>
    </r>
  </si>
  <si>
    <r>
      <rPr>
        <sz val="10"/>
        <rFont val="宋体"/>
        <charset val="134"/>
      </rPr>
      <t>儒林</t>
    </r>
  </si>
  <si>
    <r>
      <rPr>
        <sz val="10"/>
        <rFont val="宋体"/>
        <charset val="134"/>
      </rPr>
      <t>儒林中河</t>
    </r>
  </si>
  <si>
    <r>
      <rPr>
        <sz val="10"/>
        <rFont val="宋体"/>
        <charset val="134"/>
      </rPr>
      <t>西至长荡湖东与儒林河接壤</t>
    </r>
  </si>
  <si>
    <r>
      <rPr>
        <sz val="10"/>
        <rFont val="宋体"/>
        <charset val="134"/>
      </rPr>
      <t>儒林、南社</t>
    </r>
  </si>
  <si>
    <r>
      <rPr>
        <sz val="10"/>
        <rFont val="宋体"/>
        <charset val="134"/>
      </rPr>
      <t>湖头河</t>
    </r>
  </si>
  <si>
    <r>
      <rPr>
        <sz val="10"/>
        <rFont val="宋体"/>
        <charset val="134"/>
      </rPr>
      <t>西至迎风河东至欧诸村</t>
    </r>
  </si>
  <si>
    <r>
      <rPr>
        <sz val="10"/>
        <rFont val="宋体"/>
        <charset val="134"/>
      </rPr>
      <t>湖头</t>
    </r>
  </si>
  <si>
    <r>
      <rPr>
        <sz val="10"/>
        <rFont val="宋体"/>
        <charset val="134"/>
      </rPr>
      <t>河下河</t>
    </r>
  </si>
  <si>
    <r>
      <rPr>
        <sz val="10"/>
        <rFont val="宋体"/>
        <charset val="134"/>
      </rPr>
      <t>大吕庄至北干河</t>
    </r>
  </si>
  <si>
    <r>
      <rPr>
        <sz val="10"/>
        <rFont val="宋体"/>
        <charset val="134"/>
      </rPr>
      <t>五叶、河下社区、湖头</t>
    </r>
  </si>
  <si>
    <r>
      <rPr>
        <sz val="10"/>
        <rFont val="宋体"/>
        <charset val="134"/>
      </rPr>
      <t>柚山新河</t>
    </r>
  </si>
  <si>
    <r>
      <rPr>
        <sz val="10"/>
        <rFont val="宋体"/>
        <charset val="134"/>
      </rPr>
      <t>长荡湖至中干河</t>
    </r>
  </si>
  <si>
    <r>
      <rPr>
        <sz val="10"/>
        <rFont val="宋体"/>
        <charset val="134"/>
      </rPr>
      <t>环长荡湖</t>
    </r>
  </si>
  <si>
    <r>
      <rPr>
        <sz val="10"/>
        <rFont val="宋体"/>
        <charset val="134"/>
      </rPr>
      <t>五叶、湖头、后庄、南社、柚山</t>
    </r>
  </si>
  <si>
    <r>
      <rPr>
        <sz val="10"/>
        <rFont val="宋体"/>
        <charset val="134"/>
      </rPr>
      <t>叶兴河</t>
    </r>
  </si>
  <si>
    <r>
      <rPr>
        <sz val="10"/>
        <rFont val="宋体"/>
        <charset val="134"/>
      </rPr>
      <t>长荡湖至五叶集镇东</t>
    </r>
  </si>
  <si>
    <r>
      <rPr>
        <sz val="10"/>
        <rFont val="宋体"/>
        <charset val="134"/>
      </rPr>
      <t>东联河</t>
    </r>
  </si>
  <si>
    <r>
      <rPr>
        <sz val="10"/>
        <rFont val="宋体"/>
        <charset val="134"/>
      </rPr>
      <t>东联站至溧阳相接</t>
    </r>
  </si>
  <si>
    <r>
      <rPr>
        <sz val="10"/>
        <rFont val="宋体"/>
        <charset val="134"/>
      </rPr>
      <t>儒林、柚山</t>
    </r>
  </si>
  <si>
    <r>
      <rPr>
        <sz val="10"/>
        <rFont val="宋体"/>
        <charset val="134"/>
      </rPr>
      <t>老北干河</t>
    </r>
  </si>
  <si>
    <r>
      <rPr>
        <sz val="10"/>
        <rFont val="宋体"/>
        <charset val="134"/>
      </rPr>
      <t>欧渚闸至鹫落桥</t>
    </r>
  </si>
  <si>
    <r>
      <rPr>
        <sz val="10"/>
        <rFont val="宋体"/>
        <charset val="134"/>
      </rPr>
      <t>后庄、河下社区</t>
    </r>
  </si>
  <si>
    <r>
      <rPr>
        <sz val="10"/>
        <rFont val="宋体"/>
        <charset val="134"/>
      </rPr>
      <t>塘下门河</t>
    </r>
  </si>
  <si>
    <r>
      <rPr>
        <sz val="10"/>
        <rFont val="宋体"/>
        <charset val="134"/>
      </rPr>
      <t>河下村至宜兴市</t>
    </r>
  </si>
  <si>
    <r>
      <rPr>
        <sz val="10"/>
        <rFont val="宋体"/>
        <charset val="134"/>
      </rPr>
      <t>下汤河</t>
    </r>
  </si>
  <si>
    <r>
      <rPr>
        <sz val="10"/>
        <rFont val="宋体"/>
        <charset val="134"/>
      </rPr>
      <t>湟里河至下汤村</t>
    </r>
  </si>
  <si>
    <r>
      <rPr>
        <sz val="10"/>
        <rFont val="宋体"/>
        <charset val="134"/>
      </rPr>
      <t>洪湖西河</t>
    </r>
  </si>
  <si>
    <r>
      <rPr>
        <sz val="10"/>
        <rFont val="宋体"/>
        <charset val="134"/>
      </rPr>
      <t>湟里河至北庄村</t>
    </r>
  </si>
  <si>
    <r>
      <rPr>
        <sz val="10"/>
        <rFont val="宋体"/>
        <charset val="134"/>
      </rPr>
      <t>峙玕河</t>
    </r>
  </si>
  <si>
    <r>
      <rPr>
        <sz val="10"/>
        <rFont val="宋体"/>
        <charset val="134"/>
      </rPr>
      <t>湟里河至峙玕村</t>
    </r>
  </si>
  <si>
    <r>
      <rPr>
        <sz val="10"/>
        <rFont val="宋体"/>
        <charset val="134"/>
      </rPr>
      <t>下汤东河</t>
    </r>
  </si>
  <si>
    <r>
      <rPr>
        <sz val="10"/>
        <rFont val="宋体"/>
        <charset val="134"/>
      </rPr>
      <t>湟里河至下汤站</t>
    </r>
  </si>
  <si>
    <r>
      <rPr>
        <sz val="10"/>
        <rFont val="宋体"/>
        <charset val="134"/>
      </rPr>
      <t>叶丰河</t>
    </r>
  </si>
  <si>
    <r>
      <rPr>
        <sz val="10"/>
        <rFont val="宋体"/>
        <charset val="134"/>
      </rPr>
      <t>叶兴河至叶丰站</t>
    </r>
  </si>
  <si>
    <r>
      <rPr>
        <sz val="10"/>
        <rFont val="宋体"/>
        <charset val="134"/>
      </rPr>
      <t>叶兴站口河</t>
    </r>
  </si>
  <si>
    <r>
      <rPr>
        <sz val="10"/>
        <rFont val="宋体"/>
        <charset val="134"/>
      </rPr>
      <t>冯家门口河至叶兴站</t>
    </r>
  </si>
  <si>
    <r>
      <rPr>
        <sz val="10"/>
        <rFont val="宋体"/>
        <charset val="134"/>
      </rPr>
      <t>圩高头河</t>
    </r>
  </si>
  <si>
    <r>
      <rPr>
        <sz val="10"/>
        <rFont val="宋体"/>
        <charset val="134"/>
      </rPr>
      <t>湟里河至圩高头</t>
    </r>
  </si>
  <si>
    <r>
      <rPr>
        <sz val="10"/>
        <rFont val="宋体"/>
        <charset val="134"/>
      </rPr>
      <t>冯家门河</t>
    </r>
  </si>
  <si>
    <r>
      <rPr>
        <sz val="10"/>
        <rFont val="宋体"/>
        <charset val="134"/>
      </rPr>
      <t>叶兴河至冯家门</t>
    </r>
  </si>
  <si>
    <r>
      <rPr>
        <sz val="10"/>
        <rFont val="宋体"/>
        <charset val="134"/>
      </rPr>
      <t>前桥东河</t>
    </r>
  </si>
  <si>
    <r>
      <rPr>
        <sz val="10"/>
        <rFont val="宋体"/>
        <charset val="134"/>
      </rPr>
      <t>叶兴河至前桥村</t>
    </r>
  </si>
  <si>
    <r>
      <rPr>
        <sz val="10"/>
        <rFont val="宋体"/>
        <charset val="134"/>
      </rPr>
      <t>塘下东河</t>
    </r>
  </si>
  <si>
    <r>
      <rPr>
        <sz val="10"/>
        <rFont val="宋体"/>
        <charset val="134"/>
      </rPr>
      <t>塘下门桥至宏潭头站</t>
    </r>
  </si>
  <si>
    <r>
      <rPr>
        <sz val="10"/>
        <rFont val="宋体"/>
        <charset val="134"/>
      </rPr>
      <t>大吕庄河</t>
    </r>
  </si>
  <si>
    <r>
      <rPr>
        <sz val="10"/>
        <rFont val="宋体"/>
        <charset val="134"/>
      </rPr>
      <t>塘下门桥至大吕庄</t>
    </r>
  </si>
  <si>
    <r>
      <rPr>
        <sz val="10"/>
        <rFont val="宋体"/>
        <charset val="134"/>
      </rPr>
      <t>西庄河</t>
    </r>
  </si>
  <si>
    <r>
      <rPr>
        <sz val="10"/>
        <rFont val="宋体"/>
        <charset val="134"/>
      </rPr>
      <t>河下河至西庄村</t>
    </r>
  </si>
  <si>
    <r>
      <rPr>
        <sz val="10"/>
        <rFont val="宋体"/>
        <charset val="134"/>
      </rPr>
      <t>洪湖东河</t>
    </r>
  </si>
  <si>
    <r>
      <rPr>
        <sz val="10"/>
        <rFont val="宋体"/>
        <charset val="134"/>
      </rPr>
      <t>湟里河至王家棚村</t>
    </r>
  </si>
  <si>
    <r>
      <rPr>
        <sz val="10"/>
        <rFont val="宋体"/>
        <charset val="134"/>
      </rPr>
      <t>峙玕东河</t>
    </r>
  </si>
  <si>
    <r>
      <rPr>
        <sz val="10"/>
        <rFont val="宋体"/>
        <charset val="134"/>
      </rPr>
      <t>湟里河至峙玕东站</t>
    </r>
  </si>
  <si>
    <r>
      <rPr>
        <sz val="10"/>
        <rFont val="宋体"/>
        <charset val="134"/>
      </rPr>
      <t>叶兴北庄河</t>
    </r>
  </si>
  <si>
    <r>
      <rPr>
        <sz val="10"/>
        <rFont val="宋体"/>
        <charset val="134"/>
      </rPr>
      <t>冯家门南河</t>
    </r>
  </si>
  <si>
    <r>
      <rPr>
        <sz val="10"/>
        <rFont val="宋体"/>
        <charset val="134"/>
      </rPr>
      <t>叶兴河至冯家门村南</t>
    </r>
  </si>
  <si>
    <r>
      <rPr>
        <sz val="10"/>
        <rFont val="宋体"/>
        <charset val="134"/>
      </rPr>
      <t>前桥河</t>
    </r>
  </si>
  <si>
    <r>
      <rPr>
        <sz val="10"/>
        <rFont val="宋体"/>
        <charset val="134"/>
      </rPr>
      <t>叶兴河至前桥站</t>
    </r>
  </si>
  <si>
    <r>
      <rPr>
        <sz val="10"/>
        <rFont val="宋体"/>
        <charset val="134"/>
      </rPr>
      <t>陈庄河</t>
    </r>
  </si>
  <si>
    <r>
      <rPr>
        <sz val="10"/>
        <rFont val="宋体"/>
        <charset val="134"/>
      </rPr>
      <t>陈庄村</t>
    </r>
  </si>
  <si>
    <r>
      <rPr>
        <sz val="10"/>
        <rFont val="宋体"/>
        <charset val="134"/>
      </rPr>
      <t>西塘河</t>
    </r>
  </si>
  <si>
    <r>
      <rPr>
        <sz val="10"/>
        <rFont val="宋体"/>
        <charset val="134"/>
      </rPr>
      <t>西塘村</t>
    </r>
  </si>
  <si>
    <r>
      <rPr>
        <sz val="10"/>
        <rFont val="宋体"/>
        <charset val="134"/>
      </rPr>
      <t>西庄头河</t>
    </r>
  </si>
  <si>
    <r>
      <rPr>
        <sz val="10"/>
        <rFont val="宋体"/>
        <charset val="134"/>
      </rPr>
      <t>西庄头村</t>
    </r>
  </si>
  <si>
    <r>
      <rPr>
        <sz val="10"/>
        <rFont val="宋体"/>
        <charset val="134"/>
      </rPr>
      <t>杨家港</t>
    </r>
  </si>
  <si>
    <r>
      <rPr>
        <sz val="10"/>
        <rFont val="宋体"/>
        <charset val="134"/>
      </rPr>
      <t>杨家闸口至长荡湖</t>
    </r>
  </si>
  <si>
    <r>
      <rPr>
        <sz val="10"/>
        <rFont val="宋体"/>
        <charset val="134"/>
      </rPr>
      <t>南社</t>
    </r>
  </si>
  <si>
    <r>
      <rPr>
        <sz val="10"/>
        <rFont val="宋体"/>
        <charset val="134"/>
      </rPr>
      <t>永丰河</t>
    </r>
  </si>
  <si>
    <r>
      <rPr>
        <sz val="10"/>
        <rFont val="宋体"/>
        <charset val="134"/>
      </rPr>
      <t>东方红闸至渔业村</t>
    </r>
  </si>
  <si>
    <r>
      <rPr>
        <sz val="10"/>
        <rFont val="宋体"/>
        <charset val="134"/>
      </rPr>
      <t>沙河港</t>
    </r>
  </si>
  <si>
    <r>
      <rPr>
        <sz val="10"/>
        <rFont val="宋体"/>
        <charset val="134"/>
      </rPr>
      <t>长荡湖至尚方村</t>
    </r>
  </si>
  <si>
    <r>
      <rPr>
        <sz val="10"/>
        <rFont val="宋体"/>
        <charset val="134"/>
      </rPr>
      <t>北社河</t>
    </r>
  </si>
  <si>
    <r>
      <rPr>
        <sz val="10"/>
        <rFont val="宋体"/>
        <charset val="134"/>
      </rPr>
      <t>沙河港至北社站</t>
    </r>
  </si>
  <si>
    <r>
      <rPr>
        <sz val="10"/>
        <rFont val="宋体"/>
        <charset val="134"/>
      </rPr>
      <t>北圩河</t>
    </r>
  </si>
  <si>
    <r>
      <rPr>
        <sz val="10"/>
        <rFont val="宋体"/>
        <charset val="134"/>
      </rPr>
      <t>长荡湖至北社东河</t>
    </r>
  </si>
  <si>
    <r>
      <rPr>
        <sz val="10"/>
        <rFont val="宋体"/>
        <charset val="134"/>
      </rPr>
      <t>北社东河</t>
    </r>
  </si>
  <si>
    <r>
      <rPr>
        <sz val="10"/>
        <rFont val="宋体"/>
        <charset val="134"/>
      </rPr>
      <t>沙河港至环湖路</t>
    </r>
  </si>
  <si>
    <r>
      <rPr>
        <sz val="10"/>
        <rFont val="宋体"/>
        <charset val="134"/>
      </rPr>
      <t>杨家河</t>
    </r>
  </si>
  <si>
    <r>
      <rPr>
        <sz val="10"/>
        <rFont val="宋体"/>
        <charset val="134"/>
      </rPr>
      <t>杨家闸口至杨家站</t>
    </r>
  </si>
  <si>
    <r>
      <rPr>
        <sz val="10"/>
        <rFont val="宋体"/>
        <charset val="134"/>
      </rPr>
      <t>直住东河</t>
    </r>
  </si>
  <si>
    <r>
      <rPr>
        <sz val="10"/>
        <rFont val="宋体"/>
        <charset val="134"/>
      </rPr>
      <t>沙河港至翟墅东进村口</t>
    </r>
  </si>
  <si>
    <r>
      <rPr>
        <sz val="10"/>
        <rFont val="宋体"/>
        <charset val="134"/>
      </rPr>
      <t>汤墅东河</t>
    </r>
  </si>
  <si>
    <r>
      <rPr>
        <sz val="10"/>
        <rFont val="宋体"/>
        <charset val="134"/>
      </rPr>
      <t>沙河港至汤墅村后</t>
    </r>
  </si>
  <si>
    <r>
      <rPr>
        <sz val="10"/>
        <rFont val="宋体"/>
        <charset val="134"/>
      </rPr>
      <t>南圩河</t>
    </r>
  </si>
  <si>
    <r>
      <rPr>
        <sz val="10"/>
        <rFont val="宋体"/>
        <charset val="134"/>
      </rPr>
      <t>儒林中河至杨家河</t>
    </r>
  </si>
  <si>
    <r>
      <rPr>
        <sz val="10"/>
        <rFont val="宋体"/>
        <charset val="134"/>
      </rPr>
      <t>南社河</t>
    </r>
  </si>
  <si>
    <r>
      <rPr>
        <sz val="10"/>
        <rFont val="宋体"/>
        <charset val="134"/>
      </rPr>
      <t>七堡村至大治桥</t>
    </r>
  </si>
  <si>
    <r>
      <rPr>
        <sz val="10"/>
        <rFont val="宋体"/>
        <charset val="134"/>
      </rPr>
      <t>东王口河</t>
    </r>
  </si>
  <si>
    <r>
      <rPr>
        <sz val="10"/>
        <rFont val="宋体"/>
        <charset val="134"/>
      </rPr>
      <t>迎丰河至东王口站</t>
    </r>
  </si>
  <si>
    <r>
      <rPr>
        <sz val="10"/>
        <rFont val="宋体"/>
        <charset val="134"/>
      </rPr>
      <t>西王口河</t>
    </r>
  </si>
  <si>
    <r>
      <rPr>
        <sz val="10"/>
        <rFont val="宋体"/>
        <charset val="134"/>
      </rPr>
      <t>西王口站至东方红东闸</t>
    </r>
  </si>
  <si>
    <r>
      <rPr>
        <sz val="10"/>
        <rFont val="宋体"/>
        <charset val="134"/>
      </rPr>
      <t>直住河</t>
    </r>
  </si>
  <si>
    <r>
      <rPr>
        <sz val="10"/>
        <rFont val="宋体"/>
        <charset val="134"/>
      </rPr>
      <t>沙河港至翟墅站</t>
    </r>
  </si>
  <si>
    <r>
      <rPr>
        <sz val="10"/>
        <rFont val="宋体"/>
        <charset val="134"/>
      </rPr>
      <t>汤墅站河</t>
    </r>
  </si>
  <si>
    <r>
      <rPr>
        <sz val="10"/>
        <rFont val="宋体"/>
        <charset val="134"/>
      </rPr>
      <t>沙河港至汤墅站</t>
    </r>
  </si>
  <si>
    <r>
      <rPr>
        <sz val="10"/>
        <rFont val="宋体"/>
        <charset val="134"/>
      </rPr>
      <t>西蒋庄河</t>
    </r>
  </si>
  <si>
    <r>
      <rPr>
        <sz val="10"/>
        <rFont val="宋体"/>
        <charset val="134"/>
      </rPr>
      <t>儒林河至新农站</t>
    </r>
  </si>
  <si>
    <r>
      <rPr>
        <sz val="10"/>
        <rFont val="宋体"/>
        <charset val="134"/>
      </rPr>
      <t>吐龙嘴河</t>
    </r>
  </si>
  <si>
    <r>
      <rPr>
        <sz val="10"/>
        <rFont val="宋体"/>
        <charset val="134"/>
      </rPr>
      <t>建平河至土龙咀村</t>
    </r>
  </si>
  <si>
    <r>
      <rPr>
        <sz val="10"/>
        <rFont val="宋体"/>
        <charset val="134"/>
      </rPr>
      <t>小木桥河</t>
    </r>
  </si>
  <si>
    <r>
      <rPr>
        <sz val="10"/>
        <rFont val="宋体"/>
        <charset val="134"/>
      </rPr>
      <t>儒林河至小木桥站</t>
    </r>
  </si>
  <si>
    <r>
      <rPr>
        <sz val="10"/>
        <rFont val="宋体"/>
        <charset val="134"/>
      </rPr>
      <t>东蒋庄河</t>
    </r>
  </si>
  <si>
    <r>
      <rPr>
        <sz val="10"/>
        <rFont val="宋体"/>
        <charset val="134"/>
      </rPr>
      <t>中干河至蒋庄小站</t>
    </r>
  </si>
  <si>
    <r>
      <rPr>
        <sz val="10"/>
        <rFont val="宋体"/>
        <charset val="134"/>
      </rPr>
      <t>方巷里河</t>
    </r>
  </si>
  <si>
    <r>
      <rPr>
        <sz val="10"/>
        <rFont val="宋体"/>
        <charset val="134"/>
      </rPr>
      <t>东联河至方巷里</t>
    </r>
  </si>
  <si>
    <r>
      <rPr>
        <sz val="10"/>
        <rFont val="宋体"/>
        <charset val="134"/>
      </rPr>
      <t>庙石桥河</t>
    </r>
  </si>
  <si>
    <r>
      <rPr>
        <sz val="10"/>
        <rFont val="Times New Roman"/>
        <charset val="134"/>
      </rPr>
      <t>239</t>
    </r>
    <r>
      <rPr>
        <sz val="10"/>
        <rFont val="宋体"/>
        <charset val="134"/>
      </rPr>
      <t>线至庙石桥</t>
    </r>
  </si>
  <si>
    <r>
      <rPr>
        <sz val="10"/>
        <rFont val="宋体"/>
        <charset val="134"/>
      </rPr>
      <t>大鲁住河</t>
    </r>
  </si>
  <si>
    <r>
      <rPr>
        <sz val="10"/>
        <rFont val="宋体"/>
        <charset val="134"/>
      </rPr>
      <t>新明支河至大鲁住</t>
    </r>
  </si>
  <si>
    <r>
      <rPr>
        <sz val="10"/>
        <rFont val="宋体"/>
        <charset val="134"/>
      </rPr>
      <t>野田河</t>
    </r>
  </si>
  <si>
    <r>
      <rPr>
        <sz val="10"/>
        <rFont val="宋体"/>
        <charset val="134"/>
      </rPr>
      <t>东联河至野田村</t>
    </r>
  </si>
  <si>
    <r>
      <rPr>
        <sz val="10"/>
        <rFont val="宋体"/>
        <charset val="134"/>
      </rPr>
      <t>勤勇支河</t>
    </r>
  </si>
  <si>
    <r>
      <rPr>
        <sz val="10"/>
        <rFont val="宋体"/>
        <charset val="134"/>
      </rPr>
      <t>儒林河至勤勇村</t>
    </r>
  </si>
  <si>
    <r>
      <rPr>
        <sz val="10"/>
        <rFont val="宋体"/>
        <charset val="134"/>
      </rPr>
      <t>塘沿上河</t>
    </r>
  </si>
  <si>
    <r>
      <rPr>
        <sz val="10"/>
        <rFont val="宋体"/>
        <charset val="134"/>
      </rPr>
      <t>庙石桥河至塘沿村</t>
    </r>
  </si>
  <si>
    <r>
      <rPr>
        <sz val="10"/>
        <rFont val="宋体"/>
        <charset val="134"/>
      </rPr>
      <t>新民支河</t>
    </r>
  </si>
  <si>
    <r>
      <rPr>
        <sz val="10"/>
        <rFont val="宋体"/>
        <charset val="134"/>
      </rPr>
      <t>小木桥站至新民村</t>
    </r>
  </si>
  <si>
    <r>
      <rPr>
        <sz val="10"/>
        <rFont val="宋体"/>
        <charset val="134"/>
      </rPr>
      <t>云住河</t>
    </r>
  </si>
  <si>
    <r>
      <rPr>
        <sz val="10"/>
        <rFont val="宋体"/>
        <charset val="134"/>
      </rPr>
      <t>云墅桥至云墅站</t>
    </r>
  </si>
  <si>
    <r>
      <rPr>
        <sz val="10"/>
        <rFont val="宋体"/>
        <charset val="134"/>
      </rPr>
      <t>后庄</t>
    </r>
  </si>
  <si>
    <r>
      <rPr>
        <sz val="10"/>
        <rFont val="宋体"/>
        <charset val="134"/>
      </rPr>
      <t>新华河</t>
    </r>
  </si>
  <si>
    <r>
      <rPr>
        <sz val="10"/>
        <rFont val="宋体"/>
        <charset val="134"/>
      </rPr>
      <t>北干河至新华站</t>
    </r>
  </si>
  <si>
    <r>
      <rPr>
        <sz val="10"/>
        <rFont val="宋体"/>
        <charset val="134"/>
      </rPr>
      <t>里长沟河</t>
    </r>
  </si>
  <si>
    <r>
      <rPr>
        <sz val="10"/>
        <rFont val="宋体"/>
        <charset val="134"/>
      </rPr>
      <t>兰塘村</t>
    </r>
  </si>
  <si>
    <r>
      <rPr>
        <sz val="10"/>
        <rFont val="宋体"/>
        <charset val="134"/>
      </rPr>
      <t>后庄站河</t>
    </r>
  </si>
  <si>
    <r>
      <rPr>
        <sz val="10"/>
        <rFont val="宋体"/>
        <charset val="134"/>
      </rPr>
      <t>儒林河至后庄站</t>
    </r>
  </si>
  <si>
    <r>
      <rPr>
        <sz val="10"/>
        <rFont val="宋体"/>
        <charset val="134"/>
      </rPr>
      <t>前塔河</t>
    </r>
  </si>
  <si>
    <r>
      <rPr>
        <sz val="10"/>
        <rFont val="宋体"/>
        <charset val="134"/>
      </rPr>
      <t>北干河至前塔村</t>
    </r>
  </si>
  <si>
    <r>
      <rPr>
        <sz val="10"/>
        <rFont val="宋体"/>
        <charset val="134"/>
      </rPr>
      <t>庙上河</t>
    </r>
  </si>
  <si>
    <r>
      <rPr>
        <sz val="10"/>
        <rFont val="宋体"/>
        <charset val="134"/>
      </rPr>
      <t>大云河至庙上站</t>
    </r>
  </si>
  <si>
    <r>
      <rPr>
        <sz val="10"/>
        <rFont val="宋体"/>
        <charset val="134"/>
      </rPr>
      <t>鹫落河</t>
    </r>
  </si>
  <si>
    <r>
      <rPr>
        <sz val="10"/>
        <rFont val="宋体"/>
        <charset val="134"/>
      </rPr>
      <t>北干河至鹫落村</t>
    </r>
  </si>
  <si>
    <r>
      <rPr>
        <sz val="10"/>
        <rFont val="宋体"/>
        <charset val="134"/>
      </rPr>
      <t>河下社区</t>
    </r>
  </si>
  <si>
    <r>
      <rPr>
        <sz val="10"/>
        <rFont val="宋体"/>
        <charset val="134"/>
      </rPr>
      <t>大亭支河</t>
    </r>
  </si>
  <si>
    <r>
      <rPr>
        <sz val="10"/>
        <rFont val="宋体"/>
        <charset val="134"/>
      </rPr>
      <t>大亭河至大亭东站</t>
    </r>
  </si>
  <si>
    <r>
      <rPr>
        <sz val="10"/>
        <rFont val="宋体"/>
        <charset val="134"/>
      </rPr>
      <t>周庄站河</t>
    </r>
  </si>
  <si>
    <r>
      <rPr>
        <sz val="10"/>
        <rFont val="宋体"/>
        <charset val="134"/>
      </rPr>
      <t>河下河至周庄站</t>
    </r>
  </si>
  <si>
    <r>
      <rPr>
        <sz val="10"/>
        <rFont val="宋体"/>
        <charset val="134"/>
      </rPr>
      <t>湖头站河</t>
    </r>
  </si>
  <si>
    <r>
      <rPr>
        <sz val="10"/>
        <rFont val="宋体"/>
        <charset val="134"/>
      </rPr>
      <t>湖头站至街下河</t>
    </r>
  </si>
  <si>
    <r>
      <rPr>
        <sz val="10"/>
        <rFont val="宋体"/>
        <charset val="134"/>
      </rPr>
      <t>大亭河</t>
    </r>
  </si>
  <si>
    <r>
      <rPr>
        <sz val="10"/>
        <rFont val="宋体"/>
        <charset val="134"/>
      </rPr>
      <t>河下河至车垛上村</t>
    </r>
  </si>
  <si>
    <r>
      <rPr>
        <sz val="10"/>
        <rFont val="宋体"/>
        <charset val="134"/>
      </rPr>
      <t>欧渚村河</t>
    </r>
  </si>
  <si>
    <r>
      <rPr>
        <sz val="10"/>
        <rFont val="宋体"/>
        <charset val="134"/>
      </rPr>
      <t>北干河至欧渚村</t>
    </r>
  </si>
  <si>
    <r>
      <rPr>
        <sz val="10"/>
        <rFont val="宋体"/>
        <charset val="134"/>
      </rPr>
      <t>街下桥河</t>
    </r>
  </si>
  <si>
    <r>
      <rPr>
        <sz val="10"/>
        <rFont val="宋体"/>
        <charset val="134"/>
      </rPr>
      <t>湖头小闸至欧渚村河</t>
    </r>
  </si>
  <si>
    <r>
      <rPr>
        <sz val="10"/>
        <rFont val="宋体"/>
        <charset val="134"/>
      </rPr>
      <t>臧家村河</t>
    </r>
  </si>
  <si>
    <r>
      <rPr>
        <sz val="10"/>
        <rFont val="宋体"/>
        <charset val="134"/>
      </rPr>
      <t>街下桥河至臧家村</t>
    </r>
  </si>
  <si>
    <r>
      <rPr>
        <sz val="10"/>
        <rFont val="宋体"/>
        <charset val="134"/>
      </rPr>
      <t>宏潭头河</t>
    </r>
  </si>
  <si>
    <r>
      <rPr>
        <sz val="10"/>
        <rFont val="宋体"/>
        <charset val="134"/>
      </rPr>
      <t>河下河至宏潭头村</t>
    </r>
  </si>
  <si>
    <r>
      <rPr>
        <sz val="10"/>
        <rFont val="宋体"/>
        <charset val="134"/>
      </rPr>
      <t>前官头河</t>
    </r>
  </si>
  <si>
    <r>
      <rPr>
        <sz val="10"/>
        <rFont val="宋体"/>
        <charset val="134"/>
      </rPr>
      <t>天平河至前官头村</t>
    </r>
  </si>
  <si>
    <r>
      <rPr>
        <sz val="10"/>
        <rFont val="宋体"/>
        <charset val="134"/>
      </rPr>
      <t>太平河</t>
    </r>
  </si>
  <si>
    <r>
      <rPr>
        <sz val="10"/>
        <rFont val="宋体"/>
        <charset val="134"/>
      </rPr>
      <t>北干河至堵上村</t>
    </r>
  </si>
  <si>
    <r>
      <rPr>
        <sz val="10"/>
        <rFont val="宋体"/>
        <charset val="134"/>
      </rPr>
      <t>坟上河</t>
    </r>
  </si>
  <si>
    <r>
      <rPr>
        <sz val="10"/>
        <rFont val="宋体"/>
        <charset val="134"/>
      </rPr>
      <t>天平河至坟上村</t>
    </r>
  </si>
  <si>
    <r>
      <rPr>
        <sz val="10"/>
        <rFont val="宋体"/>
        <charset val="134"/>
      </rPr>
      <t>楼下河</t>
    </r>
  </si>
  <si>
    <r>
      <rPr>
        <sz val="10"/>
        <rFont val="宋体"/>
        <charset val="134"/>
      </rPr>
      <t>北干河至楼下村</t>
    </r>
  </si>
  <si>
    <r>
      <rPr>
        <sz val="10"/>
        <rFont val="宋体"/>
        <charset val="134"/>
      </rPr>
      <t>小圩头河</t>
    </r>
  </si>
  <si>
    <r>
      <rPr>
        <sz val="10"/>
        <rFont val="宋体"/>
        <charset val="134"/>
      </rPr>
      <t>天平河至小圩头</t>
    </r>
  </si>
  <si>
    <r>
      <rPr>
        <sz val="10"/>
        <rFont val="宋体"/>
        <charset val="134"/>
      </rPr>
      <t>楼下村河</t>
    </r>
  </si>
  <si>
    <r>
      <rPr>
        <sz val="10"/>
        <rFont val="宋体"/>
        <charset val="134"/>
      </rPr>
      <t>楼下村</t>
    </r>
  </si>
  <si>
    <r>
      <rPr>
        <sz val="10"/>
        <rFont val="宋体"/>
        <charset val="134"/>
      </rPr>
      <t>绕子湾河</t>
    </r>
  </si>
  <si>
    <r>
      <rPr>
        <sz val="10"/>
        <rFont val="宋体"/>
        <charset val="134"/>
      </rPr>
      <t>柚山东村至上黄</t>
    </r>
  </si>
  <si>
    <r>
      <rPr>
        <sz val="10"/>
        <rFont val="宋体"/>
        <charset val="134"/>
      </rPr>
      <t>新圩内河</t>
    </r>
  </si>
  <si>
    <r>
      <rPr>
        <sz val="10"/>
        <rFont val="宋体"/>
        <charset val="134"/>
      </rPr>
      <t>柚山新河至新圩站</t>
    </r>
  </si>
  <si>
    <r>
      <rPr>
        <sz val="10"/>
        <rFont val="宋体"/>
        <charset val="134"/>
      </rPr>
      <t>东羌庄河</t>
    </r>
  </si>
  <si>
    <r>
      <rPr>
        <sz val="10"/>
        <rFont val="宋体"/>
        <charset val="134"/>
      </rPr>
      <t>中干河至东羌庄村</t>
    </r>
  </si>
  <si>
    <r>
      <rPr>
        <sz val="10"/>
        <rFont val="宋体"/>
        <charset val="134"/>
      </rPr>
      <t>山坝头河</t>
    </r>
  </si>
  <si>
    <r>
      <rPr>
        <sz val="10"/>
        <rFont val="宋体"/>
        <charset val="134"/>
      </rPr>
      <t>杨家河至上坝头</t>
    </r>
  </si>
  <si>
    <r>
      <rPr>
        <sz val="10"/>
        <rFont val="宋体"/>
        <charset val="134"/>
      </rPr>
      <t>大治河</t>
    </r>
  </si>
  <si>
    <r>
      <rPr>
        <sz val="10"/>
        <rFont val="宋体"/>
        <charset val="134"/>
      </rPr>
      <t>大治桥至柚山村</t>
    </r>
  </si>
  <si>
    <r>
      <rPr>
        <sz val="10"/>
        <rFont val="宋体"/>
        <charset val="134"/>
      </rPr>
      <t>西羌庄河</t>
    </r>
  </si>
  <si>
    <r>
      <rPr>
        <sz val="10"/>
        <rFont val="宋体"/>
        <charset val="134"/>
      </rPr>
      <t>中干河至西羌庄村</t>
    </r>
  </si>
  <si>
    <r>
      <rPr>
        <sz val="10"/>
        <rFont val="宋体"/>
        <charset val="134"/>
      </rPr>
      <t>钱家河</t>
    </r>
  </si>
  <si>
    <r>
      <rPr>
        <sz val="10"/>
        <rFont val="宋体"/>
        <charset val="134"/>
      </rPr>
      <t>柚山新河至钱中站</t>
    </r>
  </si>
  <si>
    <r>
      <rPr>
        <sz val="10"/>
        <rFont val="宋体"/>
        <charset val="134"/>
      </rPr>
      <t>圩庄站河</t>
    </r>
  </si>
  <si>
    <r>
      <rPr>
        <sz val="10"/>
        <rFont val="宋体"/>
        <charset val="134"/>
      </rPr>
      <t>儒林河至圩庄站</t>
    </r>
  </si>
  <si>
    <r>
      <rPr>
        <sz val="10"/>
        <rFont val="宋体"/>
        <charset val="134"/>
      </rPr>
      <t>柚东站河</t>
    </r>
  </si>
  <si>
    <r>
      <rPr>
        <sz val="10"/>
        <rFont val="宋体"/>
        <charset val="134"/>
      </rPr>
      <t>中干河至柚东站</t>
    </r>
  </si>
  <si>
    <r>
      <rPr>
        <b/>
        <sz val="10"/>
        <rFont val="宋体"/>
        <charset val="134"/>
      </rPr>
      <t>东城街道</t>
    </r>
  </si>
  <si>
    <r>
      <rPr>
        <sz val="10"/>
        <rFont val="宋体"/>
        <charset val="134"/>
      </rPr>
      <t>尧塘河</t>
    </r>
  </si>
  <si>
    <r>
      <rPr>
        <sz val="10"/>
        <rFont val="宋体"/>
        <charset val="134"/>
      </rPr>
      <t>丹金漕河至尧塘交界</t>
    </r>
  </si>
  <si>
    <r>
      <rPr>
        <sz val="10"/>
        <rFont val="宋体"/>
        <charset val="134"/>
      </rPr>
      <t>柘荡、东方、中塘、五联、河头</t>
    </r>
  </si>
  <si>
    <r>
      <rPr>
        <sz val="10"/>
        <rFont val="宋体"/>
        <charset val="134"/>
      </rPr>
      <t>下塘河</t>
    </r>
  </si>
  <si>
    <r>
      <rPr>
        <sz val="10"/>
        <rFont val="宋体"/>
        <charset val="134"/>
      </rPr>
      <t>丹金河至金武路北</t>
    </r>
  </si>
  <si>
    <r>
      <rPr>
        <sz val="10"/>
        <rFont val="宋体"/>
        <charset val="134"/>
      </rPr>
      <t>东方、电胜、华胜、峨嵋、汇贤</t>
    </r>
  </si>
  <si>
    <r>
      <rPr>
        <sz val="10"/>
        <rFont val="宋体"/>
        <charset val="134"/>
      </rPr>
      <t>电胜河</t>
    </r>
  </si>
  <si>
    <r>
      <rPr>
        <sz val="10"/>
        <rFont val="宋体"/>
        <charset val="134"/>
      </rPr>
      <t>华阳桥至汇贤桥</t>
    </r>
  </si>
  <si>
    <r>
      <rPr>
        <sz val="10"/>
        <rFont val="宋体"/>
        <charset val="134"/>
      </rPr>
      <t>电胜、峨嵋</t>
    </r>
  </si>
  <si>
    <r>
      <rPr>
        <sz val="10"/>
        <rFont val="宋体"/>
        <charset val="134"/>
      </rPr>
      <t>金花河</t>
    </r>
  </si>
  <si>
    <r>
      <rPr>
        <sz val="10"/>
        <rFont val="宋体"/>
        <charset val="134"/>
      </rPr>
      <t>下塘河至尧塘河</t>
    </r>
  </si>
  <si>
    <r>
      <rPr>
        <sz val="10"/>
        <rFont val="宋体"/>
        <charset val="134"/>
      </rPr>
      <t>华胜、华兴、河头</t>
    </r>
  </si>
  <si>
    <r>
      <rPr>
        <sz val="10"/>
        <rFont val="宋体"/>
        <charset val="134"/>
      </rPr>
      <t>薛庄河</t>
    </r>
  </si>
  <si>
    <r>
      <rPr>
        <sz val="10"/>
        <rFont val="宋体"/>
        <charset val="134"/>
      </rPr>
      <t>尧塘河至柘荡河</t>
    </r>
  </si>
  <si>
    <r>
      <rPr>
        <sz val="10"/>
        <rFont val="宋体"/>
        <charset val="134"/>
      </rPr>
      <t>五联、河头</t>
    </r>
  </si>
  <si>
    <r>
      <rPr>
        <sz val="10"/>
        <rFont val="宋体"/>
        <charset val="134"/>
      </rPr>
      <t>经九河</t>
    </r>
  </si>
  <si>
    <r>
      <rPr>
        <sz val="10"/>
        <rFont val="宋体"/>
        <charset val="134"/>
      </rPr>
      <t>金花河至南河</t>
    </r>
  </si>
  <si>
    <r>
      <rPr>
        <sz val="10"/>
        <rFont val="宋体"/>
        <charset val="134"/>
      </rPr>
      <t>华兴</t>
    </r>
  </si>
  <si>
    <r>
      <rPr>
        <sz val="10"/>
        <rFont val="宋体"/>
        <charset val="134"/>
      </rPr>
      <t>柘荡河</t>
    </r>
  </si>
  <si>
    <r>
      <rPr>
        <sz val="10"/>
        <rFont val="宋体"/>
        <charset val="134"/>
      </rPr>
      <t>丹金漕河至榨底坝</t>
    </r>
  </si>
  <si>
    <r>
      <rPr>
        <sz val="10"/>
        <rFont val="宋体"/>
        <charset val="134"/>
      </rPr>
      <t>柘荡、五联、明星</t>
    </r>
  </si>
  <si>
    <r>
      <rPr>
        <sz val="10"/>
        <rFont val="宋体"/>
        <charset val="134"/>
      </rPr>
      <t>河东河</t>
    </r>
  </si>
  <si>
    <r>
      <rPr>
        <sz val="10"/>
        <rFont val="宋体"/>
        <charset val="134"/>
      </rPr>
      <t>其头至塘西</t>
    </r>
  </si>
  <si>
    <r>
      <rPr>
        <sz val="10"/>
        <rFont val="宋体"/>
        <charset val="134"/>
      </rPr>
      <t>明星</t>
    </r>
  </si>
  <si>
    <r>
      <rPr>
        <sz val="10"/>
        <rFont val="宋体"/>
        <charset val="134"/>
      </rPr>
      <t>东明河</t>
    </r>
  </si>
  <si>
    <r>
      <rPr>
        <sz val="10"/>
        <rFont val="宋体"/>
        <charset val="134"/>
      </rPr>
      <t>新沟至界沟站</t>
    </r>
  </si>
  <si>
    <r>
      <rPr>
        <sz val="10"/>
        <rFont val="宋体"/>
        <charset val="134"/>
      </rPr>
      <t>大沙庄河</t>
    </r>
  </si>
  <si>
    <r>
      <rPr>
        <sz val="10"/>
        <rFont val="宋体"/>
        <charset val="134"/>
      </rPr>
      <t>铜材厂至菜塘桥</t>
    </r>
  </si>
  <si>
    <r>
      <rPr>
        <sz val="10"/>
        <rFont val="宋体"/>
        <charset val="134"/>
      </rPr>
      <t>明星、河头</t>
    </r>
  </si>
  <si>
    <r>
      <rPr>
        <sz val="10"/>
        <rFont val="宋体"/>
        <charset val="134"/>
      </rPr>
      <t>红星河</t>
    </r>
  </si>
  <si>
    <r>
      <rPr>
        <sz val="10"/>
        <rFont val="宋体"/>
        <charset val="134"/>
      </rPr>
      <t>菜塘桥至大墩头</t>
    </r>
  </si>
  <si>
    <r>
      <rPr>
        <sz val="10"/>
        <rFont val="宋体"/>
        <charset val="134"/>
      </rPr>
      <t>大新庄河</t>
    </r>
  </si>
  <si>
    <r>
      <rPr>
        <sz val="10"/>
        <rFont val="宋体"/>
        <charset val="134"/>
      </rPr>
      <t>方家至大新庄</t>
    </r>
  </si>
  <si>
    <r>
      <rPr>
        <sz val="10"/>
        <rFont val="宋体"/>
        <charset val="134"/>
      </rPr>
      <t>莞塘河</t>
    </r>
  </si>
  <si>
    <r>
      <rPr>
        <sz val="10"/>
        <rFont val="宋体"/>
        <charset val="134"/>
      </rPr>
      <t>方家至樊氏有机硅</t>
    </r>
  </si>
  <si>
    <r>
      <rPr>
        <sz val="10"/>
        <rFont val="宋体"/>
        <charset val="134"/>
      </rPr>
      <t>主干河</t>
    </r>
  </si>
  <si>
    <r>
      <rPr>
        <sz val="10"/>
        <rFont val="宋体"/>
        <charset val="134"/>
      </rPr>
      <t>寄娘塘至方家</t>
    </r>
  </si>
  <si>
    <r>
      <rPr>
        <sz val="10"/>
        <rFont val="宋体"/>
        <charset val="134"/>
      </rPr>
      <t>东社河</t>
    </r>
  </si>
  <si>
    <r>
      <rPr>
        <sz val="10"/>
        <rFont val="宋体"/>
        <charset val="134"/>
      </rPr>
      <t>东一环至东三环</t>
    </r>
  </si>
  <si>
    <r>
      <rPr>
        <sz val="10"/>
        <rFont val="宋体"/>
        <charset val="134"/>
      </rPr>
      <t>峨嵋</t>
    </r>
  </si>
  <si>
    <r>
      <rPr>
        <sz val="10"/>
        <rFont val="宋体"/>
        <charset val="134"/>
      </rPr>
      <t>东光河</t>
    </r>
  </si>
  <si>
    <r>
      <rPr>
        <sz val="10"/>
        <rFont val="宋体"/>
        <charset val="134"/>
      </rPr>
      <t>尧塘河至红光站</t>
    </r>
  </si>
  <si>
    <r>
      <rPr>
        <sz val="10"/>
        <rFont val="宋体"/>
        <charset val="134"/>
      </rPr>
      <t>河头</t>
    </r>
  </si>
  <si>
    <r>
      <rPr>
        <sz val="10"/>
        <rFont val="宋体"/>
        <charset val="134"/>
      </rPr>
      <t>柘荡支河</t>
    </r>
  </si>
  <si>
    <r>
      <rPr>
        <sz val="10"/>
        <rFont val="宋体"/>
        <charset val="134"/>
      </rPr>
      <t>大柘荡钢闸门至柘荡站</t>
    </r>
  </si>
  <si>
    <r>
      <rPr>
        <sz val="10"/>
        <rFont val="宋体"/>
        <charset val="134"/>
      </rPr>
      <t>柘荡</t>
    </r>
  </si>
  <si>
    <r>
      <rPr>
        <sz val="10"/>
        <rFont val="宋体"/>
        <charset val="134"/>
      </rPr>
      <t>东村引水河</t>
    </r>
  </si>
  <si>
    <r>
      <rPr>
        <sz val="10"/>
        <rFont val="宋体"/>
        <charset val="134"/>
      </rPr>
      <t>尧塘河至东村站</t>
    </r>
  </si>
  <si>
    <r>
      <rPr>
        <sz val="10"/>
        <rFont val="宋体"/>
        <charset val="134"/>
      </rPr>
      <t>大柘荡中心河</t>
    </r>
  </si>
  <si>
    <r>
      <rPr>
        <sz val="10"/>
        <rFont val="宋体"/>
        <charset val="134"/>
      </rPr>
      <t>中心闸至东排涝站</t>
    </r>
  </si>
  <si>
    <r>
      <rPr>
        <sz val="10"/>
        <rFont val="宋体"/>
        <charset val="134"/>
      </rPr>
      <t>白龙塘</t>
    </r>
  </si>
  <si>
    <r>
      <rPr>
        <sz val="10"/>
        <rFont val="宋体"/>
        <charset val="134"/>
      </rPr>
      <t>界沟至西林沟头</t>
    </r>
  </si>
  <si>
    <r>
      <rPr>
        <sz val="10"/>
        <rFont val="宋体"/>
        <charset val="134"/>
      </rPr>
      <t>小柘荡河</t>
    </r>
  </si>
  <si>
    <r>
      <rPr>
        <sz val="10"/>
        <rFont val="宋体"/>
        <charset val="134"/>
      </rPr>
      <t>小柘荡排涝站至电厂路</t>
    </r>
  </si>
  <si>
    <r>
      <rPr>
        <sz val="10"/>
        <rFont val="宋体"/>
        <charset val="134"/>
      </rPr>
      <t>小坵河</t>
    </r>
  </si>
  <si>
    <r>
      <rPr>
        <sz val="10"/>
        <rFont val="宋体"/>
        <charset val="134"/>
      </rPr>
      <t>下塘河至杨贺巷</t>
    </r>
  </si>
  <si>
    <r>
      <rPr>
        <sz val="10"/>
        <rFont val="宋体"/>
        <charset val="134"/>
      </rPr>
      <t>小坵</t>
    </r>
  </si>
  <si>
    <r>
      <rPr>
        <sz val="10"/>
        <rFont val="宋体"/>
        <charset val="134"/>
      </rPr>
      <t>淡庄河</t>
    </r>
  </si>
  <si>
    <r>
      <rPr>
        <sz val="10"/>
        <rFont val="宋体"/>
        <charset val="134"/>
      </rPr>
      <t>柘荡支河至淡庄站</t>
    </r>
  </si>
  <si>
    <r>
      <rPr>
        <sz val="10"/>
        <rFont val="宋体"/>
        <charset val="134"/>
      </rPr>
      <t>东方站引水河</t>
    </r>
  </si>
  <si>
    <r>
      <rPr>
        <sz val="10"/>
        <rFont val="宋体"/>
        <charset val="134"/>
      </rPr>
      <t>尧塘河至站进水口</t>
    </r>
  </si>
  <si>
    <r>
      <rPr>
        <sz val="10"/>
        <rFont val="宋体"/>
        <charset val="134"/>
      </rPr>
      <t>东方</t>
    </r>
  </si>
  <si>
    <r>
      <rPr>
        <sz val="10"/>
        <rFont val="宋体"/>
        <charset val="134"/>
      </rPr>
      <t>东星站引水河</t>
    </r>
  </si>
  <si>
    <r>
      <rPr>
        <sz val="10"/>
        <rFont val="宋体"/>
        <charset val="134"/>
      </rPr>
      <t>柘荡河至站进水口</t>
    </r>
  </si>
  <si>
    <r>
      <rPr>
        <sz val="10"/>
        <rFont val="宋体"/>
        <charset val="134"/>
      </rPr>
      <t>五联</t>
    </r>
  </si>
  <si>
    <r>
      <rPr>
        <sz val="10"/>
        <rFont val="宋体"/>
        <charset val="134"/>
      </rPr>
      <t>九村站引水河</t>
    </r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</si>
  <si>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计</t>
    </r>
  </si>
  <si>
    <r>
      <rPr>
        <b/>
        <sz val="10"/>
        <rFont val="宋体"/>
        <charset val="134"/>
      </rPr>
      <t>尧塘街道</t>
    </r>
  </si>
  <si>
    <r>
      <rPr>
        <sz val="10"/>
        <rFont val="宋体"/>
        <charset val="134"/>
      </rPr>
      <t>河头至夏溪交界（团结桥）</t>
    </r>
  </si>
  <si>
    <r>
      <rPr>
        <sz val="10"/>
        <rFont val="宋体"/>
        <charset val="134"/>
      </rPr>
      <t>尧塘、谢桥西华、</t>
    </r>
  </si>
  <si>
    <r>
      <rPr>
        <sz val="10"/>
        <rFont val="宋体"/>
        <charset val="134"/>
      </rPr>
      <t>儒林至湟里</t>
    </r>
  </si>
  <si>
    <r>
      <rPr>
        <sz val="10"/>
        <rFont val="宋体"/>
        <charset val="134"/>
      </rPr>
      <t>水北、水东、迎春</t>
    </r>
  </si>
  <si>
    <r>
      <rPr>
        <sz val="10"/>
        <rFont val="宋体"/>
        <charset val="134"/>
      </rPr>
      <t>钱资东河</t>
    </r>
  </si>
  <si>
    <r>
      <rPr>
        <sz val="10"/>
        <rFont val="宋体"/>
        <charset val="134"/>
      </rPr>
      <t>金湖大桥至尧塘集镇</t>
    </r>
  </si>
  <si>
    <r>
      <rPr>
        <sz val="10"/>
        <rFont val="宋体"/>
        <charset val="134"/>
      </rPr>
      <t>林丰、红旗、下庄</t>
    </r>
  </si>
  <si>
    <r>
      <rPr>
        <sz val="10"/>
        <rFont val="宋体"/>
        <charset val="134"/>
      </rPr>
      <t>陇塘沟</t>
    </r>
  </si>
  <si>
    <r>
      <rPr>
        <sz val="10"/>
        <rFont val="宋体"/>
        <charset val="134"/>
      </rPr>
      <t>陇塘至东榭</t>
    </r>
  </si>
  <si>
    <r>
      <rPr>
        <sz val="10"/>
        <rFont val="宋体"/>
        <charset val="134"/>
      </rPr>
      <t>谢桥</t>
    </r>
  </si>
  <si>
    <r>
      <rPr>
        <sz val="10"/>
        <rFont val="宋体"/>
        <charset val="134"/>
      </rPr>
      <t>谢桥沟</t>
    </r>
  </si>
  <si>
    <r>
      <rPr>
        <sz val="10"/>
        <rFont val="宋体"/>
        <charset val="134"/>
      </rPr>
      <t>谢桥至西华</t>
    </r>
  </si>
  <si>
    <r>
      <rPr>
        <sz val="10"/>
        <rFont val="宋体"/>
        <charset val="134"/>
      </rPr>
      <t>谢桥、西华</t>
    </r>
  </si>
  <si>
    <r>
      <rPr>
        <sz val="10"/>
        <rFont val="宋体"/>
        <charset val="134"/>
      </rPr>
      <t>西华沟</t>
    </r>
  </si>
  <si>
    <r>
      <rPr>
        <sz val="10"/>
        <rFont val="宋体"/>
        <charset val="134"/>
      </rPr>
      <t>西华至陇塘</t>
    </r>
  </si>
  <si>
    <r>
      <rPr>
        <sz val="10"/>
        <rFont val="宋体"/>
        <charset val="134"/>
      </rPr>
      <t>西华</t>
    </r>
  </si>
  <si>
    <r>
      <rPr>
        <sz val="10"/>
        <rFont val="宋体"/>
        <charset val="134"/>
      </rPr>
      <t>东榭沟</t>
    </r>
  </si>
  <si>
    <r>
      <rPr>
        <sz val="10"/>
        <rFont val="宋体"/>
        <charset val="134"/>
      </rPr>
      <t>东榭至西华</t>
    </r>
  </si>
  <si>
    <r>
      <rPr>
        <sz val="10"/>
        <rFont val="宋体"/>
        <charset val="134"/>
      </rPr>
      <t>红旗沟</t>
    </r>
  </si>
  <si>
    <r>
      <rPr>
        <sz val="10"/>
        <rFont val="宋体"/>
        <charset val="134"/>
      </rPr>
      <t>红旗至汤庄</t>
    </r>
  </si>
  <si>
    <r>
      <rPr>
        <sz val="10"/>
        <rFont val="宋体"/>
        <charset val="134"/>
      </rPr>
      <t>红旗</t>
    </r>
  </si>
  <si>
    <r>
      <rPr>
        <sz val="10"/>
        <rFont val="宋体"/>
        <charset val="134"/>
      </rPr>
      <t>白马沟</t>
    </r>
  </si>
  <si>
    <r>
      <rPr>
        <sz val="10"/>
        <rFont val="宋体"/>
        <charset val="134"/>
      </rPr>
      <t>白马至汤庄</t>
    </r>
  </si>
  <si>
    <r>
      <rPr>
        <sz val="10"/>
        <rFont val="宋体"/>
        <charset val="134"/>
      </rPr>
      <t>汤庄沟</t>
    </r>
  </si>
  <si>
    <r>
      <rPr>
        <sz val="10"/>
        <rFont val="宋体"/>
        <charset val="134"/>
      </rPr>
      <t>汤庄至白马</t>
    </r>
  </si>
  <si>
    <r>
      <rPr>
        <sz val="10"/>
        <rFont val="宋体"/>
        <charset val="134"/>
      </rPr>
      <t>汤庄</t>
    </r>
  </si>
  <si>
    <r>
      <rPr>
        <sz val="10"/>
        <rFont val="宋体"/>
        <charset val="134"/>
      </rPr>
      <t>南汤沟</t>
    </r>
  </si>
  <si>
    <r>
      <rPr>
        <sz val="10"/>
        <rFont val="宋体"/>
        <charset val="134"/>
      </rPr>
      <t>南汤至汤庄</t>
    </r>
  </si>
  <si>
    <r>
      <rPr>
        <sz val="10"/>
        <rFont val="宋体"/>
        <charset val="134"/>
      </rPr>
      <t>水东沟</t>
    </r>
  </si>
  <si>
    <r>
      <rPr>
        <sz val="10"/>
        <rFont val="宋体"/>
        <charset val="134"/>
      </rPr>
      <t>水东至新春</t>
    </r>
  </si>
  <si>
    <r>
      <rPr>
        <sz val="10"/>
        <rFont val="宋体"/>
        <charset val="134"/>
      </rPr>
      <t>水东</t>
    </r>
  </si>
  <si>
    <r>
      <rPr>
        <sz val="10"/>
        <rFont val="宋体"/>
        <charset val="134"/>
      </rPr>
      <t>新春沟</t>
    </r>
  </si>
  <si>
    <r>
      <rPr>
        <sz val="10"/>
        <rFont val="宋体"/>
        <charset val="134"/>
      </rPr>
      <t>新春至林丰</t>
    </r>
  </si>
  <si>
    <r>
      <rPr>
        <sz val="10"/>
        <rFont val="宋体"/>
        <charset val="134"/>
      </rPr>
      <t>林丰沟</t>
    </r>
  </si>
  <si>
    <r>
      <rPr>
        <sz val="10"/>
        <rFont val="宋体"/>
        <charset val="134"/>
      </rPr>
      <t>林丰至万新</t>
    </r>
  </si>
  <si>
    <r>
      <rPr>
        <sz val="10"/>
        <rFont val="宋体"/>
        <charset val="134"/>
      </rPr>
      <t>林丰</t>
    </r>
  </si>
  <si>
    <r>
      <rPr>
        <sz val="10"/>
        <rFont val="宋体"/>
        <charset val="134"/>
      </rPr>
      <t>万新沟</t>
    </r>
  </si>
  <si>
    <r>
      <rPr>
        <sz val="10"/>
        <rFont val="宋体"/>
        <charset val="134"/>
      </rPr>
      <t>万新至岸头</t>
    </r>
  </si>
  <si>
    <r>
      <rPr>
        <sz val="10"/>
        <rFont val="宋体"/>
        <charset val="134"/>
      </rPr>
      <t>万新</t>
    </r>
  </si>
  <si>
    <r>
      <rPr>
        <sz val="10"/>
        <rFont val="宋体"/>
        <charset val="134"/>
      </rPr>
      <t>迎春沟</t>
    </r>
  </si>
  <si>
    <r>
      <rPr>
        <sz val="10"/>
        <rFont val="宋体"/>
        <charset val="134"/>
      </rPr>
      <t>迎春至圣堂</t>
    </r>
  </si>
  <si>
    <r>
      <rPr>
        <sz val="10"/>
        <rFont val="宋体"/>
        <charset val="134"/>
      </rPr>
      <t>迎春</t>
    </r>
  </si>
  <si>
    <r>
      <rPr>
        <sz val="10"/>
        <rFont val="宋体"/>
        <charset val="134"/>
      </rPr>
      <t>圣堂沟</t>
    </r>
  </si>
  <si>
    <r>
      <rPr>
        <sz val="10"/>
        <rFont val="宋体"/>
        <charset val="134"/>
      </rPr>
      <t>圣堂至迎春</t>
    </r>
  </si>
  <si>
    <r>
      <rPr>
        <sz val="10"/>
        <rFont val="宋体"/>
        <charset val="134"/>
      </rPr>
      <t>汤庄大河</t>
    </r>
  </si>
  <si>
    <r>
      <rPr>
        <sz val="10"/>
        <rFont val="宋体"/>
        <charset val="134"/>
      </rPr>
      <t>汤庄集镇至东钱资荡</t>
    </r>
  </si>
  <si>
    <r>
      <rPr>
        <sz val="10"/>
        <rFont val="宋体"/>
        <charset val="134"/>
      </rPr>
      <t>下庄、红旗、汤庄</t>
    </r>
  </si>
  <si>
    <r>
      <rPr>
        <sz val="10"/>
        <rFont val="宋体"/>
        <charset val="134"/>
      </rPr>
      <t>水北街河</t>
    </r>
  </si>
  <si>
    <r>
      <rPr>
        <sz val="10"/>
        <rFont val="宋体"/>
        <charset val="134"/>
      </rPr>
      <t>水北集镇至湟里河</t>
    </r>
  </si>
  <si>
    <r>
      <rPr>
        <sz val="10"/>
        <rFont val="宋体"/>
        <charset val="134"/>
      </rPr>
      <t>水北</t>
    </r>
  </si>
  <si>
    <r>
      <rPr>
        <sz val="10"/>
        <rFont val="宋体"/>
        <charset val="134"/>
      </rPr>
      <t>伏堂河</t>
    </r>
  </si>
  <si>
    <r>
      <rPr>
        <sz val="10"/>
        <rFont val="宋体"/>
        <charset val="134"/>
      </rPr>
      <t>伏堂站至东钱资荡</t>
    </r>
  </si>
  <si>
    <r>
      <rPr>
        <sz val="10"/>
        <rFont val="宋体"/>
        <charset val="134"/>
      </rPr>
      <t>水北翻水站引水河</t>
    </r>
  </si>
  <si>
    <r>
      <rPr>
        <sz val="10"/>
        <rFont val="宋体"/>
        <charset val="134"/>
      </rPr>
      <t>湟里河至新春七房村</t>
    </r>
  </si>
  <si>
    <r>
      <rPr>
        <sz val="10"/>
        <rFont val="宋体"/>
        <charset val="134"/>
      </rPr>
      <t>水东村</t>
    </r>
  </si>
  <si>
    <r>
      <rPr>
        <sz val="10"/>
        <rFont val="宋体"/>
        <charset val="134"/>
      </rPr>
      <t>东大林站引水河</t>
    </r>
  </si>
  <si>
    <r>
      <rPr>
        <sz val="10"/>
        <rFont val="宋体"/>
        <charset val="134"/>
      </rPr>
      <t>东钱资荡至东大林村</t>
    </r>
  </si>
  <si>
    <r>
      <rPr>
        <sz val="10"/>
        <rFont val="宋体"/>
        <charset val="134"/>
      </rPr>
      <t>林丰村</t>
    </r>
  </si>
  <si>
    <r>
      <rPr>
        <sz val="10"/>
        <rFont val="宋体"/>
        <charset val="134"/>
      </rPr>
      <t>观庄河</t>
    </r>
  </si>
  <si>
    <r>
      <rPr>
        <sz val="10"/>
        <rFont val="宋体"/>
        <charset val="134"/>
      </rPr>
      <t>湟里河至观庄站</t>
    </r>
  </si>
  <si>
    <r>
      <rPr>
        <sz val="10"/>
        <rFont val="宋体"/>
        <charset val="134"/>
      </rPr>
      <t>迎春村</t>
    </r>
  </si>
  <si>
    <r>
      <rPr>
        <sz val="10"/>
        <rFont val="宋体"/>
        <charset val="134"/>
      </rPr>
      <t>迪庄河</t>
    </r>
  </si>
  <si>
    <r>
      <rPr>
        <sz val="10"/>
        <rFont val="宋体"/>
        <charset val="134"/>
      </rPr>
      <t>湟里河至迪庄站</t>
    </r>
  </si>
  <si>
    <r>
      <rPr>
        <sz val="10"/>
        <rFont val="宋体"/>
        <charset val="134"/>
      </rPr>
      <t>万新村</t>
    </r>
  </si>
  <si>
    <r>
      <rPr>
        <sz val="10"/>
        <rFont val="宋体"/>
        <charset val="134"/>
      </rPr>
      <t>七塘河</t>
    </r>
  </si>
  <si>
    <r>
      <rPr>
        <sz val="10"/>
        <rFont val="宋体"/>
        <charset val="134"/>
      </rPr>
      <t>湟里河至七塘站</t>
    </r>
  </si>
  <si>
    <r>
      <rPr>
        <sz val="10"/>
        <rFont val="宋体"/>
        <charset val="134"/>
      </rPr>
      <t>金华河</t>
    </r>
  </si>
  <si>
    <r>
      <rPr>
        <sz val="10"/>
        <rFont val="宋体"/>
        <charset val="134"/>
      </rPr>
      <t>尧塘河至金华站</t>
    </r>
  </si>
  <si>
    <r>
      <rPr>
        <sz val="10"/>
        <rFont val="宋体"/>
        <charset val="134"/>
      </rPr>
      <t>西华村</t>
    </r>
  </si>
  <si>
    <r>
      <rPr>
        <sz val="10"/>
        <rFont val="宋体"/>
        <charset val="134"/>
      </rPr>
      <t>曹巷河</t>
    </r>
  </si>
  <si>
    <r>
      <rPr>
        <sz val="10"/>
        <rFont val="宋体"/>
        <charset val="134"/>
      </rPr>
      <t>湟里河至曹巷站</t>
    </r>
  </si>
  <si>
    <r>
      <rPr>
        <sz val="10"/>
        <rFont val="宋体"/>
        <charset val="134"/>
      </rPr>
      <t>上汤河</t>
    </r>
  </si>
  <si>
    <r>
      <rPr>
        <sz val="10"/>
        <rFont val="宋体"/>
        <charset val="134"/>
      </rPr>
      <t>上汤村</t>
    </r>
  </si>
  <si>
    <r>
      <rPr>
        <sz val="10"/>
        <rFont val="宋体"/>
        <charset val="134"/>
      </rPr>
      <t>水北村</t>
    </r>
  </si>
  <si>
    <r>
      <rPr>
        <sz val="10"/>
        <rFont val="宋体"/>
        <charset val="134"/>
      </rPr>
      <t>夏成河</t>
    </r>
  </si>
  <si>
    <r>
      <rPr>
        <sz val="10"/>
        <rFont val="宋体"/>
        <charset val="134"/>
      </rPr>
      <t>尧塘河至成章交界</t>
    </r>
  </si>
  <si>
    <r>
      <rPr>
        <sz val="10"/>
        <rFont val="宋体"/>
        <charset val="134"/>
      </rPr>
      <t>尧成河</t>
    </r>
  </si>
  <si>
    <r>
      <rPr>
        <sz val="10"/>
        <rFont val="宋体"/>
        <charset val="134"/>
      </rPr>
      <t>下庄</t>
    </r>
  </si>
  <si>
    <r>
      <rPr>
        <sz val="10"/>
        <rFont val="宋体"/>
        <charset val="134"/>
      </rPr>
      <t>兴隆沟</t>
    </r>
  </si>
  <si>
    <r>
      <rPr>
        <sz val="10"/>
        <rFont val="宋体"/>
        <charset val="134"/>
      </rPr>
      <t>兴隆站至谢桥沟</t>
    </r>
  </si>
  <si>
    <r>
      <rPr>
        <sz val="10"/>
        <rFont val="宋体"/>
        <charset val="134"/>
      </rPr>
      <t>南大沟</t>
    </r>
  </si>
  <si>
    <r>
      <rPr>
        <sz val="10"/>
        <rFont val="宋体"/>
        <charset val="134"/>
      </rPr>
      <t>汤庄至万新</t>
    </r>
  </si>
  <si>
    <r>
      <rPr>
        <sz val="10"/>
        <rFont val="宋体"/>
        <charset val="134"/>
      </rPr>
      <t>万新、红旗、汤庄</t>
    </r>
  </si>
  <si>
    <r>
      <rPr>
        <sz val="10"/>
        <rFont val="宋体"/>
        <charset val="134"/>
      </rPr>
      <t>北大沟</t>
    </r>
  </si>
  <si>
    <r>
      <rPr>
        <sz val="10"/>
        <rFont val="宋体"/>
        <charset val="134"/>
      </rPr>
      <t>汤庄至林丰</t>
    </r>
  </si>
  <si>
    <r>
      <rPr>
        <sz val="10"/>
        <rFont val="宋体"/>
        <charset val="134"/>
      </rPr>
      <t>林丰、红旗、汤庄</t>
    </r>
  </si>
  <si>
    <r>
      <rPr>
        <sz val="10"/>
        <rFont val="宋体"/>
        <charset val="134"/>
      </rPr>
      <t>联民沟</t>
    </r>
  </si>
  <si>
    <r>
      <rPr>
        <sz val="10"/>
        <rFont val="宋体"/>
        <charset val="134"/>
      </rPr>
      <t>南大沟至北大沟</t>
    </r>
  </si>
  <si>
    <r>
      <rPr>
        <b/>
        <sz val="10"/>
        <rFont val="宋体"/>
        <charset val="134"/>
      </rPr>
      <t>西城街道</t>
    </r>
  </si>
  <si>
    <t>丹金溧漕河</t>
  </si>
  <si>
    <t>老丹金闸→沿江高速公路桥</t>
  </si>
  <si>
    <t>城区、城南、黄庄</t>
  </si>
  <si>
    <r>
      <rPr>
        <sz val="10"/>
        <rFont val="宋体"/>
        <charset val="134"/>
      </rPr>
      <t>方洛港河</t>
    </r>
  </si>
  <si>
    <r>
      <rPr>
        <sz val="10"/>
        <rFont val="宋体"/>
        <charset val="134"/>
      </rPr>
      <t>丹金溧漕河→长荡湖</t>
    </r>
  </si>
  <si>
    <r>
      <rPr>
        <sz val="10"/>
        <rFont val="宋体"/>
        <charset val="134"/>
      </rPr>
      <t>黄庄、方边、涑渎</t>
    </r>
  </si>
  <si>
    <r>
      <rPr>
        <sz val="10"/>
        <rFont val="宋体"/>
        <charset val="134"/>
      </rPr>
      <t>新建河</t>
    </r>
  </si>
  <si>
    <r>
      <rPr>
        <sz val="10"/>
        <rFont val="宋体"/>
        <charset val="134"/>
      </rPr>
      <t>钱资荡→长荡湖</t>
    </r>
  </si>
  <si>
    <r>
      <rPr>
        <sz val="10"/>
        <rFont val="宋体"/>
        <charset val="134"/>
      </rPr>
      <t>岸头、涑渎</t>
    </r>
  </si>
  <si>
    <r>
      <rPr>
        <sz val="10"/>
        <rFont val="宋体"/>
        <charset val="134"/>
      </rPr>
      <t>东钱资荡</t>
    </r>
  </si>
  <si>
    <r>
      <rPr>
        <sz val="10"/>
        <rFont val="宋体"/>
        <charset val="134"/>
      </rPr>
      <t>金宜公路桥→钱资荡</t>
    </r>
  </si>
  <si>
    <r>
      <rPr>
        <sz val="10"/>
        <rFont val="宋体"/>
        <charset val="134"/>
      </rPr>
      <t>小坵村</t>
    </r>
  </si>
  <si>
    <r>
      <rPr>
        <sz val="10"/>
        <rFont val="宋体"/>
        <charset val="134"/>
      </rPr>
      <t>温洛港河</t>
    </r>
  </si>
  <si>
    <r>
      <rPr>
        <sz val="10"/>
        <rFont val="宋体"/>
        <charset val="134"/>
      </rPr>
      <t>长荡湖→钱家村</t>
    </r>
  </si>
  <si>
    <r>
      <rPr>
        <sz val="10"/>
        <rFont val="宋体"/>
        <charset val="134"/>
      </rPr>
      <t>方边村</t>
    </r>
  </si>
  <si>
    <r>
      <rPr>
        <sz val="10"/>
        <rFont val="宋体"/>
        <charset val="134"/>
      </rPr>
      <t>岸头沟</t>
    </r>
  </si>
  <si>
    <r>
      <rPr>
        <sz val="10"/>
        <rFont val="宋体"/>
        <charset val="134"/>
      </rPr>
      <t>岸头村→小塘头</t>
    </r>
  </si>
  <si>
    <r>
      <rPr>
        <sz val="10"/>
        <rFont val="宋体"/>
        <charset val="134"/>
      </rPr>
      <t>岸头村</t>
    </r>
  </si>
  <si>
    <r>
      <rPr>
        <sz val="10"/>
        <rFont val="宋体"/>
        <charset val="134"/>
      </rPr>
      <t>林丰河</t>
    </r>
  </si>
  <si>
    <r>
      <rPr>
        <sz val="10"/>
        <rFont val="宋体"/>
        <charset val="134"/>
      </rPr>
      <t>岸头村→林丰村</t>
    </r>
  </si>
  <si>
    <r>
      <rPr>
        <sz val="10"/>
        <rFont val="宋体"/>
        <charset val="134"/>
      </rPr>
      <t>金家站引水河</t>
    </r>
  </si>
  <si>
    <r>
      <rPr>
        <sz val="10"/>
        <rFont val="宋体"/>
        <charset val="134"/>
      </rPr>
      <t>长荡湖→金家站</t>
    </r>
  </si>
  <si>
    <r>
      <rPr>
        <sz val="10"/>
        <rFont val="宋体"/>
        <charset val="134"/>
      </rPr>
      <t>涑渎村</t>
    </r>
  </si>
  <si>
    <r>
      <rPr>
        <sz val="10"/>
        <rFont val="宋体"/>
        <charset val="134"/>
      </rPr>
      <t>黄庄站引水河</t>
    </r>
  </si>
  <si>
    <r>
      <rPr>
        <sz val="10"/>
        <rFont val="宋体"/>
        <charset val="134"/>
      </rPr>
      <t>方洛港河→黄庄站</t>
    </r>
  </si>
  <si>
    <r>
      <rPr>
        <sz val="10"/>
        <rFont val="宋体"/>
        <charset val="134"/>
      </rPr>
      <t>黄庄村</t>
    </r>
  </si>
  <si>
    <r>
      <rPr>
        <sz val="10"/>
        <rFont val="宋体"/>
        <charset val="134"/>
      </rPr>
      <t>官东站引水河</t>
    </r>
  </si>
  <si>
    <r>
      <rPr>
        <sz val="10"/>
        <rFont val="宋体"/>
        <charset val="134"/>
      </rPr>
      <t>方洛港河→官庄站</t>
    </r>
  </si>
  <si>
    <r>
      <rPr>
        <sz val="10"/>
        <rFont val="宋体"/>
        <charset val="134"/>
      </rPr>
      <t>南洲河</t>
    </r>
  </si>
  <si>
    <r>
      <rPr>
        <sz val="10"/>
        <rFont val="宋体"/>
        <charset val="134"/>
      </rPr>
      <t>丹金溧漕河→古船墩</t>
    </r>
  </si>
  <si>
    <r>
      <rPr>
        <sz val="10"/>
        <rFont val="宋体"/>
        <charset val="134"/>
      </rPr>
      <t>城南村</t>
    </r>
  </si>
  <si>
    <r>
      <rPr>
        <sz val="10"/>
        <rFont val="宋体"/>
        <charset val="134"/>
      </rPr>
      <t>高家棚站引水河</t>
    </r>
  </si>
  <si>
    <r>
      <rPr>
        <sz val="10"/>
        <rFont val="宋体"/>
        <charset val="134"/>
      </rPr>
      <t>高家棚站→方洛港河</t>
    </r>
  </si>
  <si>
    <r>
      <rPr>
        <sz val="10"/>
        <rFont val="宋体"/>
        <charset val="134"/>
      </rPr>
      <t>何家棚河</t>
    </r>
  </si>
  <si>
    <r>
      <rPr>
        <sz val="10"/>
        <rFont val="宋体"/>
        <charset val="134"/>
      </rPr>
      <t>何家棚→高家棚站引水河</t>
    </r>
  </si>
  <si>
    <r>
      <rPr>
        <sz val="10"/>
        <rFont val="宋体"/>
        <charset val="134"/>
      </rPr>
      <t>黄土河</t>
    </r>
  </si>
  <si>
    <r>
      <rPr>
        <sz val="10"/>
        <rFont val="宋体"/>
        <charset val="134"/>
      </rPr>
      <t>黄土桥→方洛港河</t>
    </r>
  </si>
  <si>
    <r>
      <rPr>
        <sz val="10"/>
        <rFont val="宋体"/>
        <charset val="134"/>
      </rPr>
      <t>运粮河</t>
    </r>
  </si>
  <si>
    <r>
      <rPr>
        <sz val="10"/>
        <rFont val="宋体"/>
        <charset val="134"/>
      </rPr>
      <t>丹金漕河→丹阳门建材市场</t>
    </r>
  </si>
  <si>
    <r>
      <rPr>
        <sz val="10"/>
        <rFont val="宋体"/>
        <charset val="134"/>
      </rPr>
      <t>乌龙背站引水河</t>
    </r>
  </si>
  <si>
    <r>
      <rPr>
        <sz val="10"/>
        <rFont val="宋体"/>
        <charset val="134"/>
      </rPr>
      <t>丹金漕河→金坛收费站</t>
    </r>
  </si>
  <si>
    <r>
      <rPr>
        <b/>
        <sz val="10"/>
        <rFont val="宋体"/>
        <charset val="134"/>
      </rPr>
      <t>总计</t>
    </r>
  </si>
  <si>
    <r>
      <rPr>
        <sz val="10"/>
        <rFont val="宋体"/>
        <charset val="134"/>
      </rPr>
      <t>注：除去重名的河道11条，实际全区河道为</t>
    </r>
    <r>
      <rPr>
        <sz val="10"/>
        <rFont val="Times New Roman"/>
        <charset val="134"/>
      </rPr>
      <t>421</t>
    </r>
    <r>
      <rPr>
        <sz val="10"/>
        <rFont val="宋体"/>
        <charset val="134"/>
      </rPr>
      <t>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其中：区级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条，镇级</t>
    </r>
    <r>
      <rPr>
        <sz val="10"/>
        <rFont val="Times New Roman"/>
        <charset val="134"/>
      </rPr>
      <t>156</t>
    </r>
    <r>
      <rPr>
        <sz val="10"/>
        <rFont val="宋体"/>
        <charset val="134"/>
      </rPr>
      <t>条，村级</t>
    </r>
    <r>
      <rPr>
        <sz val="10"/>
        <rFont val="Times New Roman"/>
        <charset val="134"/>
      </rPr>
      <t>211</t>
    </r>
    <r>
      <rPr>
        <sz val="10"/>
        <rFont val="宋体"/>
        <charset val="134"/>
      </rPr>
      <t>条）；河道总长为</t>
    </r>
    <r>
      <rPr>
        <sz val="10"/>
        <rFont val="Times New Roman"/>
        <charset val="134"/>
      </rPr>
      <t>1213.9</t>
    </r>
    <r>
      <rPr>
        <sz val="10"/>
        <rFont val="宋体"/>
        <charset val="134"/>
      </rPr>
      <t>公里（其中：区级357.21公里，镇级546.92公里，村级</t>
    </r>
    <r>
      <rPr>
        <sz val="10"/>
        <rFont val="Times New Roman"/>
        <charset val="134"/>
      </rPr>
      <t>309.77</t>
    </r>
    <r>
      <rPr>
        <sz val="10"/>
        <rFont val="宋体"/>
        <charset val="134"/>
      </rPr>
      <t>公里）。</t>
    </r>
  </si>
  <si>
    <r>
      <rPr>
        <b/>
        <sz val="16"/>
        <rFont val="Times New Roman"/>
        <charset val="134"/>
      </rPr>
      <t>2019</t>
    </r>
    <r>
      <rPr>
        <b/>
        <sz val="16"/>
        <rFont val="宋体"/>
        <charset val="134"/>
      </rPr>
      <t>年金坛区管护塘坝名录汇总</t>
    </r>
    <r>
      <rPr>
        <b/>
        <sz val="16"/>
        <rFont val="Times New Roman"/>
        <charset val="134"/>
      </rPr>
      <t>(5</t>
    </r>
    <r>
      <rPr>
        <b/>
        <sz val="16"/>
        <rFont val="宋体"/>
        <charset val="134"/>
      </rPr>
      <t>万方以上含</t>
    </r>
    <r>
      <rPr>
        <b/>
        <sz val="16"/>
        <rFont val="Times New Roman"/>
        <charset val="134"/>
      </rPr>
      <t>5</t>
    </r>
    <r>
      <rPr>
        <b/>
        <sz val="16"/>
        <rFont val="宋体"/>
        <charset val="134"/>
      </rPr>
      <t>万方</t>
    </r>
    <r>
      <rPr>
        <b/>
        <sz val="16"/>
        <rFont val="Times New Roman"/>
        <charset val="134"/>
      </rPr>
      <t>)</t>
    </r>
  </si>
  <si>
    <r>
      <rPr>
        <sz val="13"/>
        <rFont val="宋体"/>
        <charset val="134"/>
      </rPr>
      <t>序号</t>
    </r>
  </si>
  <si>
    <r>
      <rPr>
        <sz val="13"/>
        <rFont val="宋体"/>
        <charset val="134"/>
      </rPr>
      <t>乡镇</t>
    </r>
  </si>
  <si>
    <r>
      <rPr>
        <sz val="13"/>
        <rFont val="宋体"/>
        <charset val="134"/>
      </rPr>
      <t>塘坝名称</t>
    </r>
  </si>
  <si>
    <r>
      <rPr>
        <sz val="13"/>
        <rFont val="宋体"/>
        <charset val="134"/>
      </rPr>
      <t>库容</t>
    </r>
    <r>
      <rPr>
        <sz val="13"/>
        <rFont val="Times New Roman"/>
        <charset val="134"/>
      </rPr>
      <t xml:space="preserve">  </t>
    </r>
    <r>
      <rPr>
        <sz val="10"/>
        <rFont val="宋体"/>
        <charset val="134"/>
      </rPr>
      <t>（万方）</t>
    </r>
  </si>
  <si>
    <r>
      <rPr>
        <sz val="13"/>
        <rFont val="宋体"/>
        <charset val="134"/>
      </rPr>
      <t>产权归属</t>
    </r>
  </si>
  <si>
    <r>
      <rPr>
        <sz val="13"/>
        <rFont val="宋体"/>
        <charset val="134"/>
      </rPr>
      <t>管理单位</t>
    </r>
  </si>
  <si>
    <r>
      <rPr>
        <sz val="10"/>
        <rFont val="宋体"/>
        <charset val="134"/>
      </rPr>
      <t>高庄水库</t>
    </r>
  </si>
  <si>
    <r>
      <rPr>
        <sz val="10"/>
        <rFont val="宋体"/>
        <charset val="134"/>
      </rPr>
      <t>茅庵村</t>
    </r>
  </si>
  <si>
    <r>
      <rPr>
        <sz val="10"/>
        <rFont val="宋体"/>
        <charset val="134"/>
      </rPr>
      <t>茅庵村村委</t>
    </r>
  </si>
  <si>
    <r>
      <rPr>
        <sz val="10"/>
        <rFont val="宋体"/>
        <charset val="134"/>
      </rPr>
      <t>顺水桥水库</t>
    </r>
  </si>
  <si>
    <r>
      <rPr>
        <sz val="10"/>
        <rFont val="宋体"/>
        <charset val="134"/>
      </rPr>
      <t>薛埠村</t>
    </r>
  </si>
  <si>
    <t>薛埠村村委</t>
  </si>
  <si>
    <r>
      <rPr>
        <sz val="10"/>
        <rFont val="宋体"/>
        <charset val="134"/>
      </rPr>
      <t>英雄坝</t>
    </r>
  </si>
  <si>
    <r>
      <rPr>
        <sz val="10"/>
        <rFont val="宋体"/>
        <charset val="134"/>
      </rPr>
      <t>上阮村</t>
    </r>
  </si>
  <si>
    <r>
      <rPr>
        <sz val="10"/>
        <rFont val="宋体"/>
        <charset val="134"/>
      </rPr>
      <t>上阮村村委</t>
    </r>
  </si>
  <si>
    <r>
      <rPr>
        <sz val="10"/>
        <rFont val="宋体"/>
        <charset val="134"/>
      </rPr>
      <t>花龙咀</t>
    </r>
  </si>
  <si>
    <r>
      <rPr>
        <sz val="10"/>
        <rFont val="宋体"/>
        <charset val="134"/>
      </rPr>
      <t>上阳村</t>
    </r>
  </si>
  <si>
    <r>
      <rPr>
        <sz val="10"/>
        <rFont val="宋体"/>
        <charset val="134"/>
      </rPr>
      <t>上阳村村委</t>
    </r>
  </si>
  <si>
    <r>
      <rPr>
        <sz val="10"/>
        <rFont val="宋体"/>
        <charset val="134"/>
      </rPr>
      <t>倪亭坝</t>
    </r>
  </si>
  <si>
    <r>
      <rPr>
        <sz val="10"/>
        <rFont val="宋体"/>
        <charset val="134"/>
      </rPr>
      <t>西阳村</t>
    </r>
  </si>
  <si>
    <r>
      <rPr>
        <sz val="10"/>
        <rFont val="宋体"/>
        <charset val="134"/>
      </rPr>
      <t>西阳村村委</t>
    </r>
  </si>
  <si>
    <r>
      <rPr>
        <sz val="10"/>
        <rFont val="宋体"/>
        <charset val="134"/>
      </rPr>
      <t>桃园凹水库</t>
    </r>
  </si>
  <si>
    <r>
      <rPr>
        <sz val="10"/>
        <rFont val="宋体"/>
        <charset val="134"/>
      </rPr>
      <t>张家坝</t>
    </r>
  </si>
  <si>
    <r>
      <rPr>
        <sz val="10"/>
        <rFont val="宋体"/>
        <charset val="134"/>
      </rPr>
      <t>茅东村</t>
    </r>
  </si>
  <si>
    <r>
      <rPr>
        <sz val="10"/>
        <rFont val="宋体"/>
        <charset val="134"/>
      </rPr>
      <t>茅东村村委</t>
    </r>
  </si>
  <si>
    <r>
      <rPr>
        <sz val="10"/>
        <rFont val="宋体"/>
        <charset val="134"/>
      </rPr>
      <t>横山水库</t>
    </r>
  </si>
  <si>
    <r>
      <rPr>
        <sz val="10"/>
        <rFont val="宋体"/>
        <charset val="134"/>
      </rPr>
      <t>仙姑村</t>
    </r>
  </si>
  <si>
    <r>
      <rPr>
        <sz val="10"/>
        <rFont val="宋体"/>
        <charset val="134"/>
      </rPr>
      <t>仙姑村村委</t>
    </r>
  </si>
  <si>
    <r>
      <rPr>
        <sz val="10"/>
        <rFont val="宋体"/>
        <charset val="134"/>
      </rPr>
      <t>乌龙水库</t>
    </r>
  </si>
  <si>
    <r>
      <rPr>
        <sz val="10"/>
        <rFont val="宋体"/>
        <charset val="134"/>
      </rPr>
      <t>致和村</t>
    </r>
  </si>
  <si>
    <r>
      <rPr>
        <sz val="10"/>
        <rFont val="宋体"/>
        <charset val="134"/>
      </rPr>
      <t>致和村村委</t>
    </r>
  </si>
  <si>
    <r>
      <rPr>
        <sz val="10"/>
        <rFont val="宋体"/>
        <charset val="134"/>
      </rPr>
      <t>兔子山凹水库</t>
    </r>
  </si>
  <si>
    <r>
      <rPr>
        <sz val="10"/>
        <rFont val="宋体"/>
        <charset val="134"/>
      </rPr>
      <t>东进村</t>
    </r>
  </si>
  <si>
    <r>
      <rPr>
        <sz val="10"/>
        <rFont val="宋体"/>
        <charset val="134"/>
      </rPr>
      <t>东进村村委</t>
    </r>
  </si>
  <si>
    <r>
      <rPr>
        <sz val="10"/>
        <rFont val="宋体"/>
        <charset val="134"/>
      </rPr>
      <t>阴山二坝</t>
    </r>
  </si>
  <si>
    <r>
      <rPr>
        <sz val="10"/>
        <rFont val="宋体"/>
        <charset val="134"/>
      </rPr>
      <t>薛埠村村委</t>
    </r>
  </si>
  <si>
    <r>
      <rPr>
        <sz val="10"/>
        <rFont val="宋体"/>
        <charset val="134"/>
      </rPr>
      <t>小计</t>
    </r>
  </si>
  <si>
    <r>
      <rPr>
        <sz val="10"/>
        <rFont val="宋体"/>
        <charset val="134"/>
      </rPr>
      <t>赤岗大坝</t>
    </r>
  </si>
  <si>
    <r>
      <rPr>
        <sz val="10"/>
        <rFont val="宋体"/>
        <charset val="134"/>
      </rPr>
      <t>席家坝</t>
    </r>
  </si>
  <si>
    <r>
      <rPr>
        <sz val="10"/>
        <rFont val="宋体"/>
        <charset val="134"/>
      </rPr>
      <t>朱家荒</t>
    </r>
  </si>
  <si>
    <r>
      <rPr>
        <sz val="10"/>
        <rFont val="宋体"/>
        <charset val="134"/>
      </rPr>
      <t>刘塘</t>
    </r>
  </si>
  <si>
    <r>
      <rPr>
        <sz val="10"/>
        <rFont val="宋体"/>
        <charset val="134"/>
      </rPr>
      <t>窑山坝</t>
    </r>
  </si>
  <si>
    <r>
      <rPr>
        <sz val="10"/>
        <rFont val="宋体"/>
        <charset val="134"/>
      </rPr>
      <t>三叉坝</t>
    </r>
  </si>
  <si>
    <r>
      <rPr>
        <sz val="10"/>
        <rFont val="宋体"/>
        <charset val="134"/>
      </rPr>
      <t>朱家坊下坝</t>
    </r>
  </si>
  <si>
    <r>
      <rPr>
        <sz val="10"/>
        <rFont val="宋体"/>
        <charset val="134"/>
      </rPr>
      <t>破大塘</t>
    </r>
  </si>
  <si>
    <r>
      <rPr>
        <sz val="10"/>
        <rFont val="宋体"/>
        <charset val="134"/>
      </rPr>
      <t>石门塘</t>
    </r>
  </si>
  <si>
    <r>
      <rPr>
        <sz val="10"/>
        <rFont val="宋体"/>
        <charset val="134"/>
      </rPr>
      <t>四埝坝</t>
    </r>
  </si>
  <si>
    <r>
      <rPr>
        <sz val="10"/>
        <rFont val="宋体"/>
        <charset val="134"/>
      </rPr>
      <t>葛头坝</t>
    </r>
  </si>
  <si>
    <r>
      <rPr>
        <sz val="10"/>
        <rFont val="宋体"/>
        <charset val="134"/>
      </rPr>
      <t>朱三坝</t>
    </r>
  </si>
  <si>
    <r>
      <rPr>
        <sz val="10"/>
        <rFont val="宋体"/>
        <charset val="134"/>
      </rPr>
      <t>青龙坝</t>
    </r>
  </si>
  <si>
    <r>
      <rPr>
        <sz val="10"/>
        <rFont val="宋体"/>
        <charset val="134"/>
      </rPr>
      <t>青山水库</t>
    </r>
  </si>
  <si>
    <r>
      <rPr>
        <sz val="10"/>
        <rFont val="宋体"/>
        <charset val="134"/>
      </rPr>
      <t>滕甲水库</t>
    </r>
  </si>
  <si>
    <r>
      <rPr>
        <sz val="10"/>
        <rFont val="宋体"/>
        <charset val="134"/>
      </rPr>
      <t>东谷坝</t>
    </r>
  </si>
  <si>
    <r>
      <rPr>
        <sz val="10"/>
        <rFont val="宋体"/>
        <charset val="134"/>
      </rPr>
      <t>白马岗水库</t>
    </r>
  </si>
  <si>
    <r>
      <rPr>
        <sz val="10"/>
        <rFont val="宋体"/>
        <charset val="134"/>
      </rPr>
      <t>大叶滩</t>
    </r>
  </si>
  <si>
    <r>
      <rPr>
        <sz val="10"/>
        <rFont val="宋体"/>
        <charset val="134"/>
      </rPr>
      <t>北大殿</t>
    </r>
  </si>
  <si>
    <r>
      <rPr>
        <sz val="10"/>
        <rFont val="宋体"/>
        <charset val="134"/>
      </rPr>
      <t>长山村</t>
    </r>
  </si>
  <si>
    <r>
      <rPr>
        <sz val="10"/>
        <rFont val="宋体"/>
        <charset val="134"/>
      </rPr>
      <t>长山村村委</t>
    </r>
  </si>
  <si>
    <r>
      <rPr>
        <sz val="10"/>
        <rFont val="宋体"/>
        <charset val="134"/>
      </rPr>
      <t>南大殿</t>
    </r>
  </si>
  <si>
    <r>
      <rPr>
        <sz val="10"/>
        <rFont val="宋体"/>
        <charset val="134"/>
      </rPr>
      <t>下堰坝</t>
    </r>
  </si>
  <si>
    <r>
      <rPr>
        <sz val="10"/>
        <rFont val="宋体"/>
        <charset val="134"/>
      </rPr>
      <t>神亭村</t>
    </r>
  </si>
  <si>
    <r>
      <rPr>
        <sz val="10"/>
        <rFont val="宋体"/>
        <charset val="134"/>
      </rPr>
      <t>神亭村村委</t>
    </r>
  </si>
  <si>
    <r>
      <rPr>
        <sz val="10"/>
        <rFont val="宋体"/>
        <charset val="134"/>
      </rPr>
      <t>花雨山水库</t>
    </r>
  </si>
  <si>
    <r>
      <rPr>
        <sz val="10"/>
        <rFont val="宋体"/>
        <charset val="134"/>
      </rPr>
      <t>丁庄谷水库</t>
    </r>
  </si>
  <si>
    <r>
      <rPr>
        <sz val="10"/>
        <rFont val="宋体"/>
        <charset val="134"/>
      </rPr>
      <t>泉水水库</t>
    </r>
  </si>
  <si>
    <r>
      <rPr>
        <sz val="10"/>
        <rFont val="宋体"/>
        <charset val="134"/>
      </rPr>
      <t>东山凹水库</t>
    </r>
  </si>
  <si>
    <r>
      <rPr>
        <sz val="10"/>
        <rFont val="宋体"/>
        <charset val="134"/>
      </rPr>
      <t>长山沟</t>
    </r>
  </si>
  <si>
    <r>
      <rPr>
        <sz val="10"/>
        <rFont val="宋体"/>
        <charset val="134"/>
      </rPr>
      <t>石龙水库</t>
    </r>
  </si>
  <si>
    <r>
      <rPr>
        <sz val="10"/>
        <rFont val="宋体"/>
        <charset val="134"/>
      </rPr>
      <t>泥巴塘</t>
    </r>
  </si>
  <si>
    <r>
      <rPr>
        <sz val="10"/>
        <rFont val="宋体"/>
        <charset val="134"/>
      </rPr>
      <t>水家凹水库</t>
    </r>
  </si>
  <si>
    <r>
      <rPr>
        <sz val="10"/>
        <rFont val="宋体"/>
        <charset val="134"/>
      </rPr>
      <t>蒲塘水库</t>
    </r>
  </si>
  <si>
    <r>
      <rPr>
        <sz val="10"/>
        <rFont val="宋体"/>
        <charset val="134"/>
      </rPr>
      <t>大谷大坝</t>
    </r>
  </si>
  <si>
    <r>
      <rPr>
        <sz val="10"/>
        <rFont val="宋体"/>
        <charset val="134"/>
      </rPr>
      <t>老虎岗坝</t>
    </r>
  </si>
  <si>
    <r>
      <rPr>
        <sz val="10"/>
        <rFont val="宋体"/>
        <charset val="134"/>
      </rPr>
      <t>薛埠镇</t>
    </r>
  </si>
  <si>
    <r>
      <rPr>
        <sz val="10"/>
        <rFont val="宋体"/>
        <charset val="134"/>
      </rPr>
      <t>镇人民政府</t>
    </r>
  </si>
  <si>
    <r>
      <rPr>
        <sz val="10"/>
        <rFont val="宋体"/>
        <charset val="134"/>
      </rPr>
      <t>金谷里水库</t>
    </r>
  </si>
  <si>
    <r>
      <rPr>
        <sz val="10"/>
        <rFont val="宋体"/>
        <charset val="134"/>
      </rPr>
      <t>官郎头坝</t>
    </r>
  </si>
  <si>
    <r>
      <rPr>
        <sz val="10"/>
        <rFont val="宋体"/>
        <charset val="134"/>
      </rPr>
      <t>东窑村</t>
    </r>
  </si>
  <si>
    <r>
      <rPr>
        <sz val="10"/>
        <rFont val="宋体"/>
        <charset val="134"/>
      </rPr>
      <t>东窑村村委</t>
    </r>
  </si>
  <si>
    <r>
      <rPr>
        <sz val="10"/>
        <rFont val="宋体"/>
        <charset val="134"/>
      </rPr>
      <t>老鸦山水库</t>
    </r>
  </si>
  <si>
    <r>
      <rPr>
        <sz val="10"/>
        <rFont val="宋体"/>
        <charset val="134"/>
      </rPr>
      <t>野猪塘</t>
    </r>
  </si>
  <si>
    <r>
      <rPr>
        <sz val="10"/>
        <rFont val="宋体"/>
        <charset val="134"/>
      </rPr>
      <t>山蓬水库</t>
    </r>
  </si>
  <si>
    <r>
      <rPr>
        <sz val="10"/>
        <rFont val="宋体"/>
        <charset val="134"/>
      </rPr>
      <t>山蓬村</t>
    </r>
  </si>
  <si>
    <r>
      <rPr>
        <sz val="10"/>
        <rFont val="宋体"/>
        <charset val="134"/>
      </rPr>
      <t>山蓬村村委</t>
    </r>
  </si>
  <si>
    <r>
      <rPr>
        <sz val="10"/>
        <rFont val="宋体"/>
        <charset val="134"/>
      </rPr>
      <t>深水谷坝</t>
    </r>
  </si>
  <si>
    <r>
      <rPr>
        <sz val="10"/>
        <rFont val="宋体"/>
        <charset val="134"/>
      </rPr>
      <t>泉江村</t>
    </r>
  </si>
  <si>
    <r>
      <rPr>
        <sz val="10"/>
        <rFont val="宋体"/>
        <charset val="134"/>
      </rPr>
      <t>泉江村村委</t>
    </r>
  </si>
  <si>
    <r>
      <rPr>
        <sz val="10"/>
        <rFont val="宋体"/>
        <charset val="134"/>
      </rPr>
      <t>吴家坟水库</t>
    </r>
  </si>
  <si>
    <r>
      <rPr>
        <sz val="10"/>
        <rFont val="宋体"/>
        <charset val="134"/>
      </rPr>
      <t>南山水库</t>
    </r>
  </si>
  <si>
    <r>
      <rPr>
        <sz val="10"/>
        <rFont val="宋体"/>
        <charset val="134"/>
      </rPr>
      <t>大塘水库</t>
    </r>
  </si>
  <si>
    <r>
      <rPr>
        <sz val="10"/>
        <rFont val="宋体"/>
        <charset val="134"/>
      </rPr>
      <t>下杖村</t>
    </r>
  </si>
  <si>
    <r>
      <rPr>
        <sz val="10"/>
        <rFont val="宋体"/>
        <charset val="134"/>
      </rPr>
      <t>下杖村村委</t>
    </r>
  </si>
  <si>
    <r>
      <rPr>
        <sz val="10"/>
        <rFont val="宋体"/>
        <charset val="134"/>
      </rPr>
      <t>导士堰坝</t>
    </r>
  </si>
  <si>
    <r>
      <rPr>
        <sz val="10"/>
        <rFont val="宋体"/>
        <charset val="134"/>
      </rPr>
      <t>五组大塘</t>
    </r>
  </si>
  <si>
    <r>
      <rPr>
        <sz val="10"/>
        <rFont val="宋体"/>
        <charset val="134"/>
      </rPr>
      <t>丫叉坝</t>
    </r>
  </si>
  <si>
    <r>
      <rPr>
        <sz val="10"/>
        <rFont val="宋体"/>
        <charset val="134"/>
      </rPr>
      <t>三亩坝</t>
    </r>
  </si>
  <si>
    <r>
      <rPr>
        <sz val="10"/>
        <rFont val="宋体"/>
        <charset val="134"/>
      </rPr>
      <t>塔山水库</t>
    </r>
  </si>
  <si>
    <r>
      <rPr>
        <sz val="10"/>
        <rFont val="宋体"/>
        <charset val="134"/>
      </rPr>
      <t>大塘谷</t>
    </r>
  </si>
  <si>
    <r>
      <rPr>
        <sz val="10"/>
        <rFont val="宋体"/>
        <charset val="134"/>
      </rPr>
      <t>合计</t>
    </r>
  </si>
  <si>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年金坛区管护河塘名录汇总</t>
    </r>
  </si>
  <si>
    <r>
      <rPr>
        <sz val="11"/>
        <color theme="1"/>
        <rFont val="宋体"/>
        <charset val="134"/>
      </rPr>
      <t>乡镇</t>
    </r>
    <r>
      <rPr>
        <sz val="11"/>
        <color theme="1"/>
        <rFont val="Times New Roman"/>
        <charset val="134"/>
      </rPr>
      <t xml:space="preserve">  
</t>
    </r>
    <r>
      <rPr>
        <sz val="11"/>
        <color theme="1"/>
        <rFont val="宋体"/>
        <charset val="134"/>
      </rPr>
      <t>名称</t>
    </r>
  </si>
  <si>
    <r>
      <rPr>
        <sz val="11"/>
        <color theme="1"/>
        <rFont val="宋体"/>
        <charset val="134"/>
      </rPr>
      <t>行政村名</t>
    </r>
  </si>
  <si>
    <r>
      <rPr>
        <sz val="11"/>
        <color theme="1"/>
        <rFont val="宋体"/>
        <charset val="134"/>
      </rPr>
      <t>河塘个数</t>
    </r>
  </si>
  <si>
    <r>
      <rPr>
        <sz val="11"/>
        <color theme="1"/>
        <rFont val="宋体"/>
        <charset val="134"/>
      </rPr>
      <t>河塘水面积（亩）</t>
    </r>
  </si>
  <si>
    <r>
      <rPr>
        <sz val="11"/>
        <rFont val="宋体"/>
        <charset val="134"/>
      </rPr>
      <t>金城镇</t>
    </r>
  </si>
  <si>
    <r>
      <rPr>
        <sz val="11"/>
        <rFont val="宋体"/>
        <charset val="134"/>
      </rPr>
      <t>南瑶</t>
    </r>
  </si>
  <si>
    <r>
      <rPr>
        <sz val="11"/>
        <rFont val="宋体"/>
        <charset val="134"/>
      </rPr>
      <t>冯庄</t>
    </r>
  </si>
  <si>
    <r>
      <rPr>
        <sz val="11"/>
        <rFont val="宋体"/>
        <charset val="134"/>
      </rPr>
      <t>元巷</t>
    </r>
  </si>
  <si>
    <r>
      <rPr>
        <sz val="11"/>
        <rFont val="宋体"/>
        <charset val="134"/>
      </rPr>
      <t>长竹埂</t>
    </r>
  </si>
  <si>
    <r>
      <rPr>
        <sz val="11"/>
        <rFont val="宋体"/>
        <charset val="134"/>
      </rPr>
      <t>后阳</t>
    </r>
  </si>
  <si>
    <r>
      <rPr>
        <sz val="11"/>
        <rFont val="宋体"/>
        <charset val="134"/>
      </rPr>
      <t>培丰</t>
    </r>
  </si>
  <si>
    <r>
      <rPr>
        <sz val="11"/>
        <rFont val="宋体"/>
        <charset val="134"/>
      </rPr>
      <t>沈渎</t>
    </r>
  </si>
  <si>
    <r>
      <rPr>
        <sz val="11"/>
        <rFont val="宋体"/>
        <charset val="134"/>
      </rPr>
      <t>白塔</t>
    </r>
  </si>
  <si>
    <r>
      <rPr>
        <sz val="11"/>
        <rFont val="宋体"/>
        <charset val="134"/>
      </rPr>
      <t>前庄</t>
    </r>
  </si>
  <si>
    <r>
      <rPr>
        <sz val="11"/>
        <rFont val="宋体"/>
        <charset val="134"/>
      </rPr>
      <t>联丰</t>
    </r>
  </si>
  <si>
    <r>
      <rPr>
        <sz val="11"/>
        <rFont val="宋体"/>
        <charset val="134"/>
      </rPr>
      <t>庄城</t>
    </r>
  </si>
  <si>
    <r>
      <rPr>
        <sz val="11"/>
        <rFont val="宋体"/>
        <charset val="134"/>
      </rPr>
      <t>小计</t>
    </r>
  </si>
  <si>
    <r>
      <rPr>
        <sz val="11"/>
        <rFont val="宋体"/>
        <charset val="134"/>
      </rPr>
      <t>西城街道</t>
    </r>
  </si>
  <si>
    <r>
      <rPr>
        <sz val="11"/>
        <rFont val="宋体"/>
        <charset val="134"/>
      </rPr>
      <t>涑渎</t>
    </r>
  </si>
  <si>
    <r>
      <rPr>
        <sz val="11"/>
        <rFont val="宋体"/>
        <charset val="134"/>
      </rPr>
      <t>方边</t>
    </r>
  </si>
  <si>
    <r>
      <rPr>
        <sz val="11"/>
        <rFont val="宋体"/>
        <charset val="134"/>
      </rPr>
      <t>黄庄</t>
    </r>
  </si>
  <si>
    <r>
      <rPr>
        <sz val="11"/>
        <color theme="1"/>
        <rFont val="宋体"/>
        <charset val="134"/>
      </rPr>
      <t>东城街道</t>
    </r>
  </si>
  <si>
    <r>
      <rPr>
        <sz val="11"/>
        <color theme="1"/>
        <rFont val="宋体"/>
        <charset val="134"/>
      </rPr>
      <t>明星村</t>
    </r>
  </si>
  <si>
    <r>
      <rPr>
        <sz val="11"/>
        <color theme="1"/>
        <rFont val="宋体"/>
        <charset val="134"/>
      </rPr>
      <t>五联村</t>
    </r>
  </si>
  <si>
    <r>
      <rPr>
        <sz val="11"/>
        <color theme="1"/>
        <rFont val="宋体"/>
        <charset val="134"/>
      </rPr>
      <t>河头村</t>
    </r>
  </si>
  <si>
    <r>
      <rPr>
        <sz val="11"/>
        <color theme="1"/>
        <rFont val="宋体"/>
        <charset val="134"/>
      </rPr>
      <t>中塘村</t>
    </r>
  </si>
  <si>
    <r>
      <rPr>
        <sz val="11"/>
        <color theme="1"/>
        <rFont val="宋体"/>
        <charset val="134"/>
      </rPr>
      <t>柘荡村</t>
    </r>
  </si>
  <si>
    <r>
      <rPr>
        <sz val="11"/>
        <rFont val="宋体"/>
        <charset val="134"/>
      </rPr>
      <t>尧塘街道</t>
    </r>
  </si>
  <si>
    <r>
      <rPr>
        <sz val="11"/>
        <rFont val="宋体"/>
        <charset val="134"/>
      </rPr>
      <t>水北村</t>
    </r>
  </si>
  <si>
    <r>
      <rPr>
        <sz val="11"/>
        <rFont val="宋体"/>
        <charset val="134"/>
      </rPr>
      <t>迎春村</t>
    </r>
  </si>
  <si>
    <r>
      <rPr>
        <sz val="11"/>
        <rFont val="宋体"/>
        <charset val="134"/>
      </rPr>
      <t>水东村</t>
    </r>
  </si>
  <si>
    <r>
      <rPr>
        <sz val="11"/>
        <rFont val="宋体"/>
        <charset val="134"/>
      </rPr>
      <t>林丰村</t>
    </r>
  </si>
  <si>
    <r>
      <rPr>
        <sz val="11"/>
        <rFont val="宋体"/>
        <charset val="134"/>
      </rPr>
      <t>万新村</t>
    </r>
  </si>
  <si>
    <r>
      <rPr>
        <sz val="11"/>
        <rFont val="宋体"/>
        <charset val="134"/>
      </rPr>
      <t>汤庄村</t>
    </r>
  </si>
  <si>
    <r>
      <rPr>
        <sz val="11"/>
        <rFont val="宋体"/>
        <charset val="134"/>
      </rPr>
      <t>红旗村</t>
    </r>
  </si>
  <si>
    <r>
      <rPr>
        <sz val="11"/>
        <rFont val="宋体"/>
        <charset val="134"/>
      </rPr>
      <t>下庄村</t>
    </r>
  </si>
  <si>
    <r>
      <rPr>
        <sz val="11"/>
        <rFont val="宋体"/>
        <charset val="134"/>
      </rPr>
      <t>西华村</t>
    </r>
  </si>
  <si>
    <r>
      <rPr>
        <sz val="11"/>
        <rFont val="宋体"/>
        <charset val="134"/>
      </rPr>
      <t>谢桥村</t>
    </r>
  </si>
  <si>
    <r>
      <rPr>
        <sz val="11"/>
        <rFont val="宋体"/>
        <charset val="134"/>
      </rPr>
      <t>尧塘村</t>
    </r>
  </si>
  <si>
    <r>
      <rPr>
        <sz val="11"/>
        <rFont val="宋体"/>
        <charset val="134"/>
      </rPr>
      <t>儒林镇</t>
    </r>
  </si>
  <si>
    <r>
      <rPr>
        <sz val="11"/>
        <rFont val="宋体"/>
        <charset val="134"/>
      </rPr>
      <t>五叶村</t>
    </r>
  </si>
  <si>
    <r>
      <rPr>
        <sz val="11"/>
        <rFont val="宋体"/>
        <charset val="134"/>
      </rPr>
      <t>湖头村</t>
    </r>
  </si>
  <si>
    <r>
      <rPr>
        <sz val="11"/>
        <rFont val="宋体"/>
        <charset val="134"/>
      </rPr>
      <t>后庄村</t>
    </r>
  </si>
  <si>
    <r>
      <rPr>
        <sz val="11"/>
        <rFont val="宋体"/>
        <charset val="134"/>
      </rPr>
      <t>儒林村</t>
    </r>
  </si>
  <si>
    <r>
      <rPr>
        <sz val="11"/>
        <rFont val="宋体"/>
        <charset val="134"/>
      </rPr>
      <t>南社村</t>
    </r>
  </si>
  <si>
    <r>
      <rPr>
        <sz val="11"/>
        <rFont val="宋体"/>
        <charset val="134"/>
      </rPr>
      <t>柚山村</t>
    </r>
  </si>
  <si>
    <r>
      <rPr>
        <sz val="11"/>
        <rFont val="宋体"/>
        <charset val="134"/>
      </rPr>
      <t>河下社区</t>
    </r>
  </si>
  <si>
    <r>
      <rPr>
        <sz val="11"/>
        <rFont val="宋体"/>
        <charset val="134"/>
      </rPr>
      <t>直溪镇</t>
    </r>
  </si>
  <si>
    <r>
      <rPr>
        <sz val="11"/>
        <rFont val="宋体"/>
        <charset val="134"/>
      </rPr>
      <t>直溪村</t>
    </r>
  </si>
  <si>
    <r>
      <rPr>
        <sz val="11"/>
        <rFont val="宋体"/>
        <charset val="134"/>
      </rPr>
      <t>直里村</t>
    </r>
  </si>
  <si>
    <r>
      <rPr>
        <sz val="11"/>
        <rFont val="宋体"/>
        <charset val="134"/>
      </rPr>
      <t>西溪村</t>
    </r>
  </si>
  <si>
    <r>
      <rPr>
        <sz val="11"/>
        <rFont val="宋体"/>
        <charset val="134"/>
      </rPr>
      <t>王甲村</t>
    </r>
  </si>
  <si>
    <r>
      <rPr>
        <sz val="11"/>
        <rFont val="宋体"/>
        <charset val="134"/>
      </rPr>
      <t>溪滨村</t>
    </r>
  </si>
  <si>
    <r>
      <rPr>
        <sz val="11"/>
        <rFont val="宋体"/>
        <charset val="134"/>
      </rPr>
      <t>巨村村</t>
    </r>
  </si>
  <si>
    <r>
      <rPr>
        <sz val="11"/>
        <rFont val="宋体"/>
        <charset val="134"/>
      </rPr>
      <t>迪庄村</t>
    </r>
  </si>
  <si>
    <r>
      <rPr>
        <sz val="11"/>
        <rFont val="宋体"/>
        <charset val="134"/>
      </rPr>
      <t>天湖村</t>
    </r>
  </si>
  <si>
    <r>
      <rPr>
        <sz val="11"/>
        <rFont val="宋体"/>
        <charset val="134"/>
      </rPr>
      <t>井庄村</t>
    </r>
  </si>
  <si>
    <r>
      <rPr>
        <sz val="11"/>
        <rFont val="宋体"/>
        <charset val="134"/>
      </rPr>
      <t>新河村</t>
    </r>
  </si>
  <si>
    <r>
      <rPr>
        <sz val="11"/>
        <rFont val="宋体"/>
        <charset val="134"/>
      </rPr>
      <t>吕坵村</t>
    </r>
  </si>
  <si>
    <r>
      <rPr>
        <sz val="11"/>
        <rFont val="宋体"/>
        <charset val="134"/>
      </rPr>
      <t>坞家村</t>
    </r>
  </si>
  <si>
    <r>
      <rPr>
        <sz val="11"/>
        <rFont val="宋体"/>
        <charset val="134"/>
      </rPr>
      <t>汀湘村</t>
    </r>
  </si>
  <si>
    <r>
      <rPr>
        <sz val="11"/>
        <rFont val="宋体"/>
        <charset val="134"/>
      </rPr>
      <t>建昌村</t>
    </r>
  </si>
  <si>
    <r>
      <rPr>
        <sz val="11"/>
        <rFont val="宋体"/>
        <charset val="134"/>
      </rPr>
      <t>朱林镇</t>
    </r>
  </si>
  <si>
    <r>
      <rPr>
        <sz val="11"/>
        <rFont val="宋体"/>
        <charset val="134"/>
      </rPr>
      <t>朱林村</t>
    </r>
  </si>
  <si>
    <r>
      <rPr>
        <sz val="11"/>
        <rFont val="宋体"/>
        <charset val="134"/>
      </rPr>
      <t>长兴村</t>
    </r>
  </si>
  <si>
    <r>
      <rPr>
        <sz val="11"/>
        <rFont val="宋体"/>
        <charset val="134"/>
      </rPr>
      <t>龙溪村</t>
    </r>
  </si>
  <si>
    <r>
      <rPr>
        <sz val="11"/>
        <rFont val="宋体"/>
        <charset val="134"/>
      </rPr>
      <t>红旗圩村</t>
    </r>
  </si>
  <si>
    <r>
      <rPr>
        <sz val="11"/>
        <rFont val="宋体"/>
        <charset val="134"/>
      </rPr>
      <t>西岗村</t>
    </r>
  </si>
  <si>
    <r>
      <rPr>
        <sz val="11"/>
        <rFont val="宋体"/>
        <charset val="134"/>
      </rPr>
      <t>三星村</t>
    </r>
  </si>
  <si>
    <r>
      <rPr>
        <sz val="11"/>
        <rFont val="宋体"/>
        <charset val="134"/>
      </rPr>
      <t>沙湖村</t>
    </r>
  </si>
  <si>
    <r>
      <rPr>
        <sz val="11"/>
        <rFont val="宋体"/>
        <charset val="134"/>
      </rPr>
      <t>唐王村</t>
    </r>
  </si>
  <si>
    <r>
      <rPr>
        <sz val="11"/>
        <rFont val="宋体"/>
        <charset val="134"/>
      </rPr>
      <t>黄金村</t>
    </r>
  </si>
  <si>
    <r>
      <rPr>
        <sz val="11"/>
        <rFont val="宋体"/>
        <charset val="134"/>
      </rPr>
      <t>指前镇</t>
    </r>
  </si>
  <si>
    <r>
      <rPr>
        <sz val="11"/>
        <rFont val="宋体"/>
        <charset val="134"/>
      </rPr>
      <t>指前村</t>
    </r>
  </si>
  <si>
    <r>
      <rPr>
        <sz val="11"/>
        <rFont val="宋体"/>
        <charset val="134"/>
      </rPr>
      <t>东浦村</t>
    </r>
  </si>
  <si>
    <r>
      <rPr>
        <sz val="11"/>
        <rFont val="宋体"/>
        <charset val="134"/>
      </rPr>
      <t>庄阳村</t>
    </r>
  </si>
  <si>
    <r>
      <rPr>
        <sz val="11"/>
        <rFont val="宋体"/>
        <charset val="134"/>
      </rPr>
      <t>清水渎村</t>
    </r>
  </si>
  <si>
    <r>
      <rPr>
        <sz val="11"/>
        <rFont val="宋体"/>
        <charset val="134"/>
      </rPr>
      <t>社头村</t>
    </r>
  </si>
  <si>
    <r>
      <rPr>
        <sz val="11"/>
        <rFont val="宋体"/>
        <charset val="134"/>
      </rPr>
      <t>建春村</t>
    </r>
  </si>
  <si>
    <r>
      <rPr>
        <sz val="11"/>
        <rFont val="宋体"/>
        <charset val="134"/>
      </rPr>
      <t>解放村</t>
    </r>
  </si>
  <si>
    <r>
      <rPr>
        <sz val="11"/>
        <rFont val="宋体"/>
        <charset val="134"/>
      </rPr>
      <t>芦溪村</t>
    </r>
  </si>
  <si>
    <r>
      <rPr>
        <sz val="11"/>
        <rFont val="宋体"/>
        <charset val="134"/>
      </rPr>
      <t>丰产村</t>
    </r>
  </si>
  <si>
    <r>
      <rPr>
        <sz val="11"/>
        <rFont val="宋体"/>
        <charset val="134"/>
      </rPr>
      <t>指前镇洮</t>
    </r>
  </si>
  <si>
    <r>
      <rPr>
        <sz val="11"/>
        <rFont val="宋体"/>
        <charset val="134"/>
      </rPr>
      <t>岳阳村</t>
    </r>
  </si>
  <si>
    <r>
      <rPr>
        <sz val="11"/>
        <rFont val="宋体"/>
        <charset val="134"/>
      </rPr>
      <t>王母观村</t>
    </r>
  </si>
  <si>
    <r>
      <rPr>
        <sz val="11"/>
        <rFont val="宋体"/>
        <charset val="134"/>
      </rPr>
      <t>薛埠镇</t>
    </r>
  </si>
  <si>
    <r>
      <rPr>
        <sz val="11"/>
        <rFont val="宋体"/>
        <charset val="134"/>
      </rPr>
      <t>东进村</t>
    </r>
  </si>
  <si>
    <r>
      <rPr>
        <sz val="11"/>
        <rFont val="宋体"/>
        <charset val="134"/>
      </rPr>
      <t>上阳村</t>
    </r>
  </si>
  <si>
    <r>
      <rPr>
        <sz val="11"/>
        <rFont val="宋体"/>
        <charset val="134"/>
      </rPr>
      <t>薛埠村</t>
    </r>
  </si>
  <si>
    <r>
      <rPr>
        <sz val="11"/>
        <rFont val="宋体"/>
        <charset val="134"/>
      </rPr>
      <t>连山村</t>
    </r>
  </si>
  <si>
    <r>
      <rPr>
        <sz val="11"/>
        <rFont val="宋体"/>
        <charset val="134"/>
      </rPr>
      <t>方麓村</t>
    </r>
  </si>
  <si>
    <r>
      <rPr>
        <sz val="11"/>
        <rFont val="宋体"/>
        <charset val="134"/>
      </rPr>
      <t>上阮村</t>
    </r>
  </si>
  <si>
    <r>
      <rPr>
        <sz val="11"/>
        <rFont val="宋体"/>
        <charset val="134"/>
      </rPr>
      <t>山蓬村</t>
    </r>
  </si>
  <si>
    <r>
      <rPr>
        <sz val="11"/>
        <rFont val="宋体"/>
        <charset val="134"/>
      </rPr>
      <t>长山村</t>
    </r>
  </si>
  <si>
    <r>
      <rPr>
        <sz val="11"/>
        <rFont val="宋体"/>
        <charset val="134"/>
      </rPr>
      <t>罗村村</t>
    </r>
  </si>
  <si>
    <r>
      <rPr>
        <sz val="11"/>
        <rFont val="宋体"/>
        <charset val="134"/>
      </rPr>
      <t>茅庵村</t>
    </r>
  </si>
  <si>
    <r>
      <rPr>
        <sz val="11"/>
        <rFont val="宋体"/>
        <charset val="134"/>
      </rPr>
      <t>东窑村</t>
    </r>
  </si>
  <si>
    <r>
      <rPr>
        <sz val="11"/>
        <rFont val="宋体"/>
        <charset val="134"/>
      </rPr>
      <t>花山村</t>
    </r>
  </si>
  <si>
    <r>
      <rPr>
        <sz val="11"/>
        <rFont val="宋体"/>
        <charset val="134"/>
      </rPr>
      <t>泉江村</t>
    </r>
  </si>
  <si>
    <r>
      <rPr>
        <sz val="11"/>
        <rFont val="宋体"/>
        <charset val="134"/>
      </rPr>
      <t>下杖村</t>
    </r>
  </si>
  <si>
    <r>
      <rPr>
        <sz val="11"/>
        <rFont val="宋体"/>
        <charset val="134"/>
      </rPr>
      <t>石马村</t>
    </r>
  </si>
  <si>
    <r>
      <rPr>
        <sz val="11"/>
        <rFont val="宋体"/>
        <charset val="134"/>
      </rPr>
      <t>神亭村</t>
    </r>
  </si>
  <si>
    <r>
      <rPr>
        <sz val="11"/>
        <rFont val="宋体"/>
        <charset val="134"/>
      </rPr>
      <t>致和村</t>
    </r>
  </si>
  <si>
    <r>
      <rPr>
        <sz val="11"/>
        <rFont val="宋体"/>
        <charset val="134"/>
      </rPr>
      <t>仙姑村</t>
    </r>
  </si>
  <si>
    <r>
      <rPr>
        <sz val="11"/>
        <rFont val="宋体"/>
        <charset val="134"/>
      </rPr>
      <t>茅东村</t>
    </r>
  </si>
  <si>
    <r>
      <rPr>
        <sz val="11"/>
        <rFont val="宋体"/>
        <charset val="134"/>
      </rPr>
      <t>西阳村</t>
    </r>
  </si>
  <si>
    <r>
      <rPr>
        <sz val="11"/>
        <rFont val="宋体"/>
        <charset val="134"/>
      </rPr>
      <t>倪巷村</t>
    </r>
  </si>
  <si>
    <r>
      <rPr>
        <sz val="11"/>
        <rFont val="宋体"/>
        <charset val="134"/>
      </rPr>
      <t>合计</t>
    </r>
  </si>
  <si>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年金坛区圩堤管护名录汇总</t>
    </r>
  </si>
  <si>
    <t>序号</t>
  </si>
  <si>
    <t>圩堤名称</t>
  </si>
  <si>
    <r>
      <rPr>
        <b/>
        <sz val="10"/>
        <rFont val="宋体"/>
        <charset val="134"/>
      </rPr>
      <t>圩区面积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（亩）</t>
    </r>
  </si>
  <si>
    <r>
      <rPr>
        <b/>
        <sz val="10"/>
        <rFont val="宋体"/>
        <charset val="134"/>
      </rPr>
      <t>圩堤长度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（公里）</t>
    </r>
  </si>
  <si>
    <r>
      <rPr>
        <b/>
        <sz val="10"/>
        <rFont val="宋体"/>
        <charset val="134"/>
      </rPr>
      <t>排涝站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（座）</t>
    </r>
  </si>
  <si>
    <r>
      <rPr>
        <b/>
        <sz val="10"/>
        <rFont val="宋体"/>
        <charset val="134"/>
      </rPr>
      <t>穿堤建筑物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（座）</t>
    </r>
  </si>
  <si>
    <t>所在村</t>
  </si>
  <si>
    <t>金城镇</t>
  </si>
  <si>
    <t>庄城圩</t>
  </si>
  <si>
    <t>庄城村</t>
  </si>
  <si>
    <t>大同圩</t>
  </si>
  <si>
    <t>沈渎村</t>
  </si>
  <si>
    <t>白龙荡圩</t>
  </si>
  <si>
    <t>南瑶村</t>
  </si>
  <si>
    <t>六吉圩</t>
  </si>
  <si>
    <t>元巷村</t>
  </si>
  <si>
    <t>储庄圩</t>
  </si>
  <si>
    <r>
      <rPr>
        <sz val="10"/>
        <rFont val="宋体"/>
        <charset val="134"/>
      </rPr>
      <t>白塔村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前庄村</t>
    </r>
  </si>
  <si>
    <t>荆三圩</t>
  </si>
  <si>
    <r>
      <rPr>
        <sz val="10"/>
        <rFont val="宋体"/>
        <charset val="134"/>
      </rPr>
      <t>白塔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元巷</t>
    </r>
  </si>
  <si>
    <t>郑庄圩</t>
  </si>
  <si>
    <r>
      <rPr>
        <sz val="10"/>
        <rFont val="宋体"/>
        <charset val="134"/>
      </rPr>
      <t>白塔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联丰</t>
    </r>
  </si>
  <si>
    <t>许巷圩</t>
  </si>
  <si>
    <t>冯庄村</t>
  </si>
  <si>
    <t>大亭圩</t>
  </si>
  <si>
    <t>后阳村</t>
  </si>
  <si>
    <t>培丰圩</t>
  </si>
  <si>
    <t>培丰村</t>
  </si>
  <si>
    <t>思模圩</t>
  </si>
  <si>
    <t>万家圩</t>
  </si>
  <si>
    <t>龙山圩</t>
  </si>
  <si>
    <r>
      <rPr>
        <sz val="10"/>
        <rFont val="宋体"/>
        <charset val="134"/>
      </rPr>
      <t>南瑶村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后阳村</t>
    </r>
  </si>
  <si>
    <r>
      <rPr>
        <sz val="10"/>
        <rFont val="宋体"/>
        <charset val="134"/>
      </rPr>
      <t>北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圩</t>
    </r>
  </si>
  <si>
    <t>白塔村</t>
  </si>
  <si>
    <t>下肖圩</t>
  </si>
  <si>
    <t>野鸡圩</t>
  </si>
  <si>
    <t>当滩圩</t>
  </si>
  <si>
    <t>干南圩</t>
  </si>
  <si>
    <r>
      <rPr>
        <sz val="10"/>
        <rFont val="宋体"/>
        <charset val="134"/>
      </rPr>
      <t>后阳村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冯庄村</t>
    </r>
  </si>
  <si>
    <t>龙山西圩</t>
  </si>
  <si>
    <r>
      <rPr>
        <sz val="10"/>
        <rFont val="宋体"/>
        <charset val="134"/>
      </rPr>
      <t>后阳村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南瑶村</t>
    </r>
  </si>
  <si>
    <t>沈渎前关闸至陈家棚圩堤</t>
  </si>
  <si>
    <r>
      <rPr>
        <sz val="10"/>
        <rFont val="宋体"/>
        <charset val="134"/>
      </rPr>
      <t>新丹金河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两岸圩堤</t>
    </r>
  </si>
  <si>
    <r>
      <rPr>
        <sz val="10"/>
        <rFont val="宋体"/>
        <charset val="134"/>
      </rPr>
      <t>沈渎村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金科园</t>
    </r>
  </si>
  <si>
    <r>
      <rPr>
        <sz val="10"/>
        <rFont val="宋体"/>
        <charset val="134"/>
      </rPr>
      <t>南瑶村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冯庄村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长竹埂</t>
    </r>
  </si>
  <si>
    <t>小计</t>
  </si>
  <si>
    <t>薛埠镇</t>
  </si>
  <si>
    <t>新农圩</t>
  </si>
  <si>
    <t>长山</t>
  </si>
  <si>
    <t>徐甲圩</t>
  </si>
  <si>
    <t>倪巷</t>
  </si>
  <si>
    <t>白塘圩</t>
  </si>
  <si>
    <t>神亭</t>
  </si>
  <si>
    <t>屯头圩</t>
  </si>
  <si>
    <t>罗村</t>
  </si>
  <si>
    <t>柳庄圩</t>
  </si>
  <si>
    <t>花山</t>
  </si>
  <si>
    <t>河口圩</t>
  </si>
  <si>
    <t>犁头尖圩</t>
  </si>
  <si>
    <t>东窑</t>
  </si>
  <si>
    <t>下杖圩</t>
  </si>
  <si>
    <t>下杖</t>
  </si>
  <si>
    <t>下元圩</t>
  </si>
  <si>
    <t>连山</t>
  </si>
  <si>
    <t>湖西圩</t>
  </si>
  <si>
    <t>泉江</t>
  </si>
  <si>
    <t>直溪镇</t>
  </si>
  <si>
    <t>建昌圩</t>
  </si>
  <si>
    <t>马山门圩</t>
  </si>
  <si>
    <t>汀湘圩</t>
  </si>
  <si>
    <t>下鲍塘圩</t>
  </si>
  <si>
    <t>上鲍塘圩</t>
  </si>
  <si>
    <t>9000</t>
  </si>
  <si>
    <t>朱林镇</t>
  </si>
  <si>
    <t>长兴圩</t>
  </si>
  <si>
    <t>长兴</t>
  </si>
  <si>
    <t>西岗联圩（高桥闸至观音阁）</t>
  </si>
  <si>
    <t>西岗</t>
  </si>
  <si>
    <t>西岗联圩（联圩坝至观音阁）</t>
  </si>
  <si>
    <t>唐王、黄金</t>
  </si>
  <si>
    <t>西岗联圩（高桥闸至联圩大坝）</t>
  </si>
  <si>
    <t>东大圩、保平圩</t>
  </si>
  <si>
    <t>西岗、三星</t>
  </si>
  <si>
    <t>红旗圩（范家村坝头至东坵闸）</t>
  </si>
  <si>
    <t>红旗圩</t>
  </si>
  <si>
    <t>红旗圩（圩桥至东坵闸）</t>
  </si>
  <si>
    <t>红旗圩西岗</t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</si>
  <si>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新农圩</t>
    </r>
  </si>
  <si>
    <t>唐王</t>
  </si>
  <si>
    <t>钱城圩、西洋圩</t>
  </si>
  <si>
    <t>朱林、龙溪</t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</si>
  <si>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朱家圩</t>
    </r>
  </si>
  <si>
    <t>朱林</t>
  </si>
  <si>
    <t>沙桥圩</t>
  </si>
  <si>
    <t>沙湖</t>
  </si>
  <si>
    <t>指前镇</t>
  </si>
  <si>
    <t>大荡圩</t>
  </si>
  <si>
    <t>庄阳村</t>
  </si>
  <si>
    <t>大庆圩</t>
  </si>
  <si>
    <r>
      <rPr>
        <sz val="10"/>
        <rFont val="宋体"/>
        <charset val="134"/>
      </rPr>
      <t>指前村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社头村</t>
    </r>
  </si>
  <si>
    <t>旭青圩</t>
  </si>
  <si>
    <r>
      <rPr>
        <sz val="10"/>
        <rFont val="宋体"/>
        <charset val="134"/>
      </rPr>
      <t>解放村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社头村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建春村</t>
    </r>
  </si>
  <si>
    <t>芦溪圩</t>
  </si>
  <si>
    <t>芦溪村</t>
  </si>
  <si>
    <t>芦家圩</t>
  </si>
  <si>
    <r>
      <rPr>
        <sz val="10"/>
        <rFont val="宋体"/>
        <charset val="134"/>
      </rPr>
      <t>指前村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新河村</t>
    </r>
  </si>
  <si>
    <t>东风圩</t>
  </si>
  <si>
    <r>
      <rPr>
        <sz val="10"/>
        <rFont val="宋体"/>
        <charset val="134"/>
      </rPr>
      <t>指前村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清水渎村</t>
    </r>
  </si>
  <si>
    <t>清水渎圩</t>
  </si>
  <si>
    <t>清水渎村</t>
  </si>
  <si>
    <t>淡白圩</t>
  </si>
  <si>
    <t>东浦村</t>
  </si>
  <si>
    <t>后渎圩</t>
  </si>
  <si>
    <t>温草圩</t>
  </si>
  <si>
    <t>建春村</t>
  </si>
  <si>
    <t>保平圩</t>
  </si>
  <si>
    <r>
      <rPr>
        <sz val="10"/>
        <rFont val="宋体"/>
        <charset val="134"/>
      </rPr>
      <t>建春村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王母观村</t>
    </r>
  </si>
  <si>
    <t>增产圩</t>
  </si>
  <si>
    <t>迎丰圩</t>
  </si>
  <si>
    <t>西湖圩</t>
  </si>
  <si>
    <t>长达圩</t>
  </si>
  <si>
    <t>王母观村</t>
  </si>
  <si>
    <t>大家圩</t>
  </si>
  <si>
    <t>小富圩</t>
  </si>
  <si>
    <t>梅园圩</t>
  </si>
  <si>
    <t>西王圩</t>
  </si>
  <si>
    <t>岳阳村</t>
  </si>
  <si>
    <t>河庄圩</t>
  </si>
  <si>
    <t>儒林镇</t>
  </si>
  <si>
    <t>柚山南圩</t>
  </si>
  <si>
    <t>柚山村</t>
  </si>
  <si>
    <t>柚山北圩</t>
  </si>
  <si>
    <t>湖头北圩</t>
  </si>
  <si>
    <t>湖头村</t>
  </si>
  <si>
    <t>峙玕洪湖圩</t>
  </si>
  <si>
    <t>五叶村</t>
  </si>
  <si>
    <t>北庄五七圩</t>
  </si>
  <si>
    <t>湖头北滩圩</t>
  </si>
  <si>
    <t>杨家圩</t>
  </si>
  <si>
    <t>南社村</t>
  </si>
  <si>
    <t>北社圩</t>
  </si>
  <si>
    <t>东城街道</t>
  </si>
  <si>
    <t>大柘荡圩</t>
  </si>
  <si>
    <t>柘荡</t>
  </si>
  <si>
    <t>尧塘街道</t>
  </si>
  <si>
    <t>上汤圩</t>
  </si>
  <si>
    <t>坟头圩</t>
  </si>
  <si>
    <t>西城街道</t>
  </si>
  <si>
    <t>丹金溧漕河沿线圩堤</t>
  </si>
  <si>
    <t>城南村</t>
  </si>
  <si>
    <t>黄庄村</t>
  </si>
  <si>
    <t>岸头养殖场圩</t>
  </si>
  <si>
    <t>岸头村</t>
  </si>
  <si>
    <t>新建河岸坡</t>
  </si>
  <si>
    <t>涑渎村</t>
  </si>
  <si>
    <t>方洛港岸坡</t>
  </si>
  <si>
    <t>总计</t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</si>
  <si>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年金坛区泵站管护名录汇总</t>
    </r>
  </si>
  <si>
    <r>
      <rPr>
        <b/>
        <sz val="10"/>
        <rFont val="宋体"/>
        <charset val="134"/>
      </rPr>
      <t>序号</t>
    </r>
  </si>
  <si>
    <r>
      <rPr>
        <b/>
        <sz val="10"/>
        <rFont val="Times New Roman"/>
        <charset val="134"/>
      </rPr>
      <t xml:space="preserve">                               </t>
    </r>
    <r>
      <rPr>
        <b/>
        <sz val="10"/>
        <rFont val="宋体"/>
        <charset val="134"/>
      </rPr>
      <t>内容
站名</t>
    </r>
  </si>
  <si>
    <t>水泵台数</t>
  </si>
  <si>
    <t>电机台数</t>
  </si>
  <si>
    <r>
      <rPr>
        <b/>
        <sz val="10"/>
        <rFont val="宋体"/>
        <charset val="134"/>
      </rPr>
      <t>管护主体</t>
    </r>
  </si>
  <si>
    <r>
      <rPr>
        <sz val="10"/>
        <rFont val="宋体"/>
        <charset val="134"/>
      </rPr>
      <t>大同圩排涝站</t>
    </r>
  </si>
  <si>
    <r>
      <rPr>
        <sz val="10"/>
        <rFont val="宋体"/>
        <charset val="134"/>
      </rPr>
      <t>沈渎村村委</t>
    </r>
  </si>
  <si>
    <r>
      <rPr>
        <sz val="10"/>
        <rFont val="宋体"/>
        <charset val="134"/>
      </rPr>
      <t>南圩排涝站</t>
    </r>
  </si>
  <si>
    <r>
      <rPr>
        <sz val="10"/>
        <rFont val="宋体"/>
        <charset val="134"/>
      </rPr>
      <t>联城排涝站</t>
    </r>
  </si>
  <si>
    <r>
      <rPr>
        <sz val="10"/>
        <rFont val="宋体"/>
        <charset val="134"/>
      </rPr>
      <t>元巷村村委</t>
    </r>
  </si>
  <si>
    <r>
      <rPr>
        <sz val="10"/>
        <rFont val="宋体"/>
        <charset val="134"/>
      </rPr>
      <t>许巷排涝站</t>
    </r>
  </si>
  <si>
    <r>
      <rPr>
        <sz val="10"/>
        <rFont val="宋体"/>
        <charset val="134"/>
      </rPr>
      <t>冯庄村村委</t>
    </r>
  </si>
  <si>
    <r>
      <rPr>
        <sz val="10"/>
        <rFont val="宋体"/>
        <charset val="134"/>
      </rPr>
      <t>午干排涝站</t>
    </r>
  </si>
  <si>
    <r>
      <rPr>
        <sz val="10"/>
        <rFont val="宋体"/>
        <charset val="134"/>
      </rPr>
      <t>干南排涝站</t>
    </r>
  </si>
  <si>
    <r>
      <rPr>
        <sz val="10"/>
        <rFont val="宋体"/>
        <charset val="134"/>
      </rPr>
      <t>大亭排涝站</t>
    </r>
  </si>
  <si>
    <r>
      <rPr>
        <sz val="10"/>
        <rFont val="宋体"/>
        <charset val="134"/>
      </rPr>
      <t>后阳村村委</t>
    </r>
  </si>
  <si>
    <r>
      <rPr>
        <sz val="10"/>
        <rFont val="宋体"/>
        <charset val="134"/>
      </rPr>
      <t>西湾排涝站</t>
    </r>
  </si>
  <si>
    <r>
      <rPr>
        <sz val="10"/>
        <rFont val="宋体"/>
        <charset val="134"/>
      </rPr>
      <t>思模排涝站</t>
    </r>
  </si>
  <si>
    <r>
      <rPr>
        <sz val="10"/>
        <rFont val="宋体"/>
        <charset val="134"/>
      </rPr>
      <t>南垫排涝站</t>
    </r>
  </si>
  <si>
    <r>
      <rPr>
        <sz val="10"/>
        <rFont val="宋体"/>
        <charset val="134"/>
      </rPr>
      <t>培丰排涝站</t>
    </r>
  </si>
  <si>
    <r>
      <rPr>
        <sz val="10"/>
        <rFont val="宋体"/>
        <charset val="134"/>
      </rPr>
      <t>培丰村村委</t>
    </r>
  </si>
  <si>
    <r>
      <rPr>
        <sz val="10"/>
        <rFont val="宋体"/>
        <charset val="134"/>
      </rPr>
      <t>向阳闸排涝站</t>
    </r>
  </si>
  <si>
    <r>
      <rPr>
        <sz val="10"/>
        <rFont val="宋体"/>
        <charset val="134"/>
      </rPr>
      <t>南瑶村村委</t>
    </r>
  </si>
  <si>
    <r>
      <rPr>
        <sz val="10"/>
        <rFont val="宋体"/>
        <charset val="134"/>
      </rPr>
      <t>九亩沟排涝站</t>
    </r>
  </si>
  <si>
    <r>
      <rPr>
        <sz val="10"/>
        <rFont val="宋体"/>
        <charset val="134"/>
      </rPr>
      <t>新龙排涝站</t>
    </r>
  </si>
  <si>
    <r>
      <rPr>
        <sz val="10"/>
        <rFont val="宋体"/>
        <charset val="134"/>
      </rPr>
      <t>六吉排涝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站</t>
    </r>
  </si>
  <si>
    <r>
      <rPr>
        <sz val="10"/>
        <rFont val="宋体"/>
        <charset val="134"/>
      </rPr>
      <t>金城水利站</t>
    </r>
  </si>
  <si>
    <r>
      <rPr>
        <sz val="10"/>
        <rFont val="宋体"/>
        <charset val="134"/>
      </rPr>
      <t>六吉排涝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站</t>
    </r>
  </si>
  <si>
    <r>
      <rPr>
        <sz val="10"/>
        <rFont val="宋体"/>
        <charset val="134"/>
      </rPr>
      <t>六吉排涝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站
（新）</t>
    </r>
  </si>
  <si>
    <r>
      <rPr>
        <sz val="10"/>
        <rFont val="宋体"/>
        <charset val="134"/>
      </rPr>
      <t>新潘庄排涝站</t>
    </r>
  </si>
  <si>
    <r>
      <rPr>
        <sz val="10"/>
        <rFont val="宋体"/>
        <charset val="134"/>
      </rPr>
      <t>荆溪排涝站</t>
    </r>
  </si>
  <si>
    <r>
      <rPr>
        <sz val="10"/>
        <rFont val="宋体"/>
        <charset val="134"/>
      </rPr>
      <t>许巷排涝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站</t>
    </r>
  </si>
  <si>
    <r>
      <rPr>
        <sz val="10"/>
        <rFont val="宋体"/>
        <charset val="134"/>
      </rPr>
      <t>白塔排涝站</t>
    </r>
  </si>
  <si>
    <r>
      <rPr>
        <sz val="10"/>
        <rFont val="宋体"/>
        <charset val="134"/>
      </rPr>
      <t>白塔村村委</t>
    </r>
  </si>
  <si>
    <r>
      <rPr>
        <sz val="10"/>
        <rFont val="宋体"/>
        <charset val="134"/>
      </rPr>
      <t>白塔排涝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站</t>
    </r>
  </si>
  <si>
    <r>
      <rPr>
        <sz val="10"/>
        <rFont val="宋体"/>
        <charset val="134"/>
      </rPr>
      <t>荆三圩排涝站</t>
    </r>
  </si>
  <si>
    <r>
      <rPr>
        <sz val="10"/>
        <rFont val="宋体"/>
        <charset val="134"/>
      </rPr>
      <t>王家桥排涝站</t>
    </r>
  </si>
  <si>
    <r>
      <rPr>
        <sz val="10"/>
        <rFont val="宋体"/>
        <charset val="134"/>
      </rPr>
      <t>野鸡圩排涝二站</t>
    </r>
  </si>
  <si>
    <r>
      <rPr>
        <sz val="10"/>
        <rFont val="宋体"/>
        <charset val="134"/>
      </rPr>
      <t>农场排涝站</t>
    </r>
  </si>
  <si>
    <r>
      <rPr>
        <sz val="10"/>
        <rFont val="宋体"/>
        <charset val="134"/>
      </rPr>
      <t>前庄村村委</t>
    </r>
  </si>
  <si>
    <r>
      <rPr>
        <sz val="10"/>
        <rFont val="宋体"/>
        <charset val="134"/>
      </rPr>
      <t>后茭湖排涝站</t>
    </r>
  </si>
  <si>
    <r>
      <rPr>
        <sz val="10"/>
        <rFont val="宋体"/>
        <charset val="134"/>
      </rPr>
      <t>左墓排涝站</t>
    </r>
  </si>
  <si>
    <r>
      <rPr>
        <sz val="10"/>
        <rFont val="宋体"/>
        <charset val="134"/>
      </rPr>
      <t>联丰村村委</t>
    </r>
  </si>
  <si>
    <r>
      <rPr>
        <sz val="10"/>
        <rFont val="宋体"/>
        <charset val="134"/>
      </rPr>
      <t>庄城排涝站</t>
    </r>
  </si>
  <si>
    <r>
      <rPr>
        <sz val="10"/>
        <rFont val="宋体"/>
        <charset val="134"/>
      </rPr>
      <t>庄城村村委</t>
    </r>
  </si>
  <si>
    <r>
      <rPr>
        <sz val="10"/>
        <rFont val="宋体"/>
        <charset val="134"/>
      </rPr>
      <t>庄城排涝南站</t>
    </r>
  </si>
  <si>
    <r>
      <rPr>
        <sz val="10"/>
        <rFont val="宋体"/>
        <charset val="134"/>
      </rPr>
      <t>联丰排涝站</t>
    </r>
  </si>
  <si>
    <r>
      <rPr>
        <sz val="10"/>
        <rFont val="宋体"/>
        <charset val="134"/>
      </rPr>
      <t>野鸡圩排涝站</t>
    </r>
  </si>
  <si>
    <r>
      <rPr>
        <sz val="10"/>
        <rFont val="宋体"/>
        <charset val="134"/>
      </rPr>
      <t>南墅排涝站</t>
    </r>
  </si>
  <si>
    <r>
      <rPr>
        <sz val="10"/>
        <rFont val="宋体"/>
        <charset val="134"/>
      </rPr>
      <t>西瑶排涝站</t>
    </r>
  </si>
  <si>
    <r>
      <rPr>
        <sz val="10"/>
        <rFont val="宋体"/>
        <charset val="134"/>
      </rPr>
      <t>南瑶排涝站</t>
    </r>
  </si>
  <si>
    <r>
      <rPr>
        <sz val="10"/>
        <rFont val="宋体"/>
        <charset val="134"/>
      </rPr>
      <t>杭家一站</t>
    </r>
  </si>
  <si>
    <r>
      <rPr>
        <sz val="10"/>
        <rFont val="宋体"/>
        <charset val="134"/>
      </rPr>
      <t>薛埠水利站</t>
    </r>
  </si>
  <si>
    <r>
      <rPr>
        <sz val="10"/>
        <rFont val="宋体"/>
        <charset val="134"/>
      </rPr>
      <t>东下杖灌排站（北站）</t>
    </r>
  </si>
  <si>
    <r>
      <rPr>
        <sz val="10"/>
        <rFont val="宋体"/>
        <charset val="134"/>
      </rPr>
      <t>东下杖灌溉站（南站）</t>
    </r>
  </si>
  <si>
    <r>
      <rPr>
        <sz val="10"/>
        <rFont val="宋体"/>
        <charset val="134"/>
      </rPr>
      <t>下杖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队站</t>
    </r>
  </si>
  <si>
    <r>
      <rPr>
        <sz val="10"/>
        <rFont val="宋体"/>
        <charset val="134"/>
      </rPr>
      <t>西下杖灌溉站</t>
    </r>
  </si>
  <si>
    <r>
      <rPr>
        <sz val="10"/>
        <rFont val="宋体"/>
        <charset val="134"/>
      </rPr>
      <t>清培站</t>
    </r>
  </si>
  <si>
    <r>
      <rPr>
        <sz val="10"/>
        <rFont val="宋体"/>
        <charset val="134"/>
      </rPr>
      <t>刘巷站</t>
    </r>
  </si>
  <si>
    <t>太平排涝站</t>
  </si>
  <si>
    <r>
      <rPr>
        <sz val="10"/>
        <rFont val="宋体"/>
        <charset val="134"/>
      </rPr>
      <t>塔山站</t>
    </r>
  </si>
  <si>
    <r>
      <rPr>
        <sz val="10"/>
        <rFont val="宋体"/>
        <charset val="134"/>
      </rPr>
      <t>西旸村村委</t>
    </r>
  </si>
  <si>
    <r>
      <rPr>
        <sz val="10"/>
        <rFont val="宋体"/>
        <charset val="134"/>
      </rPr>
      <t>对达翻水站</t>
    </r>
  </si>
  <si>
    <r>
      <rPr>
        <sz val="10"/>
        <rFont val="宋体"/>
        <charset val="134"/>
      </rPr>
      <t>倪巷排涝站</t>
    </r>
  </si>
  <si>
    <r>
      <rPr>
        <sz val="10"/>
        <rFont val="宋体"/>
        <charset val="134"/>
      </rPr>
      <t>倪巷村村委</t>
    </r>
  </si>
  <si>
    <r>
      <rPr>
        <sz val="10"/>
        <rFont val="宋体"/>
        <charset val="134"/>
      </rPr>
      <t>王巷排涝站</t>
    </r>
  </si>
  <si>
    <r>
      <rPr>
        <sz val="10"/>
        <rFont val="宋体"/>
        <charset val="134"/>
      </rPr>
      <t>荡角站</t>
    </r>
  </si>
  <si>
    <r>
      <rPr>
        <sz val="10"/>
        <rFont val="宋体"/>
        <charset val="134"/>
      </rPr>
      <t>倪巷站</t>
    </r>
  </si>
  <si>
    <r>
      <rPr>
        <sz val="10"/>
        <rFont val="宋体"/>
        <charset val="134"/>
      </rPr>
      <t>王巷站</t>
    </r>
  </si>
  <si>
    <r>
      <rPr>
        <sz val="10"/>
        <rFont val="宋体"/>
        <charset val="134"/>
      </rPr>
      <t>石马站</t>
    </r>
  </si>
  <si>
    <r>
      <rPr>
        <sz val="10"/>
        <rFont val="宋体"/>
        <charset val="134"/>
      </rPr>
      <t>石马村村委</t>
    </r>
  </si>
  <si>
    <r>
      <rPr>
        <sz val="10"/>
        <rFont val="宋体"/>
        <charset val="134"/>
      </rPr>
      <t>石马排涝站</t>
    </r>
  </si>
  <si>
    <r>
      <rPr>
        <sz val="10"/>
        <rFont val="宋体"/>
        <charset val="134"/>
      </rPr>
      <t>石马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队站</t>
    </r>
  </si>
  <si>
    <r>
      <rPr>
        <sz val="10"/>
        <rFont val="宋体"/>
        <charset val="134"/>
      </rPr>
      <t>上白塘排涝站</t>
    </r>
  </si>
  <si>
    <r>
      <rPr>
        <sz val="10"/>
        <rFont val="宋体"/>
        <charset val="134"/>
      </rPr>
      <t>渔池旺排涝站</t>
    </r>
  </si>
  <si>
    <r>
      <rPr>
        <sz val="10"/>
        <rFont val="宋体"/>
        <charset val="134"/>
      </rPr>
      <t>花山二站（抗旱站）</t>
    </r>
  </si>
  <si>
    <r>
      <rPr>
        <sz val="10"/>
        <rFont val="宋体"/>
        <charset val="134"/>
      </rPr>
      <t>花山村村委</t>
    </r>
  </si>
  <si>
    <r>
      <rPr>
        <sz val="10"/>
        <rFont val="宋体"/>
        <charset val="134"/>
      </rPr>
      <t>庄头站</t>
    </r>
  </si>
  <si>
    <t>西坵南站</t>
  </si>
  <si>
    <r>
      <rPr>
        <sz val="10"/>
        <rFont val="宋体"/>
        <charset val="134"/>
      </rPr>
      <t>方麓村村委</t>
    </r>
  </si>
  <si>
    <r>
      <rPr>
        <sz val="10"/>
        <rFont val="宋体"/>
        <charset val="134"/>
      </rPr>
      <t>下坝站</t>
    </r>
  </si>
  <si>
    <r>
      <rPr>
        <sz val="10"/>
        <rFont val="宋体"/>
        <charset val="134"/>
      </rPr>
      <t>宫林站</t>
    </r>
  </si>
  <si>
    <r>
      <rPr>
        <sz val="10"/>
        <rFont val="宋体"/>
        <charset val="134"/>
      </rPr>
      <t>罗村村委</t>
    </r>
  </si>
  <si>
    <r>
      <rPr>
        <sz val="10"/>
        <rFont val="宋体"/>
        <charset val="134"/>
      </rPr>
      <t>屯头排涝站站</t>
    </r>
  </si>
  <si>
    <r>
      <rPr>
        <sz val="10"/>
        <rFont val="宋体"/>
        <charset val="134"/>
      </rPr>
      <t>罗村南站</t>
    </r>
  </si>
  <si>
    <r>
      <rPr>
        <sz val="10"/>
        <rFont val="宋体"/>
        <charset val="134"/>
      </rPr>
      <t>宫林排涝站</t>
    </r>
  </si>
  <si>
    <r>
      <rPr>
        <sz val="10"/>
        <rFont val="宋体"/>
        <charset val="134"/>
      </rPr>
      <t>屯头站</t>
    </r>
  </si>
  <si>
    <r>
      <rPr>
        <sz val="10"/>
        <rFont val="宋体"/>
        <charset val="134"/>
      </rPr>
      <t>许庄站（抗旱站）</t>
    </r>
  </si>
  <si>
    <r>
      <rPr>
        <sz val="10"/>
        <rFont val="宋体"/>
        <charset val="134"/>
      </rPr>
      <t>向阳水库站</t>
    </r>
  </si>
  <si>
    <r>
      <rPr>
        <sz val="10"/>
        <rFont val="宋体"/>
        <charset val="134"/>
      </rPr>
      <t>花村站</t>
    </r>
  </si>
  <si>
    <r>
      <rPr>
        <sz val="10"/>
        <rFont val="宋体"/>
        <charset val="134"/>
      </rPr>
      <t>分元站</t>
    </r>
  </si>
  <si>
    <r>
      <rPr>
        <sz val="10"/>
        <rFont val="宋体"/>
        <charset val="134"/>
      </rPr>
      <t>山蓬站</t>
    </r>
  </si>
  <si>
    <r>
      <rPr>
        <sz val="10"/>
        <rFont val="宋体"/>
        <charset val="134"/>
      </rPr>
      <t>湖西排涝站</t>
    </r>
  </si>
  <si>
    <r>
      <rPr>
        <sz val="10"/>
        <rFont val="宋体"/>
        <charset val="134"/>
      </rPr>
      <t>孙家棚排涝站</t>
    </r>
  </si>
  <si>
    <r>
      <rPr>
        <sz val="10"/>
        <rFont val="宋体"/>
        <charset val="134"/>
      </rPr>
      <t>道士庄排涝站</t>
    </r>
  </si>
  <si>
    <r>
      <rPr>
        <sz val="10"/>
        <rFont val="宋体"/>
        <charset val="134"/>
      </rPr>
      <t>湖西站</t>
    </r>
  </si>
  <si>
    <r>
      <rPr>
        <sz val="10"/>
        <rFont val="宋体"/>
        <charset val="134"/>
      </rPr>
      <t>道士庄站</t>
    </r>
  </si>
  <si>
    <r>
      <rPr>
        <sz val="10"/>
        <rFont val="宋体"/>
        <charset val="134"/>
      </rPr>
      <t>芝麻棚站</t>
    </r>
  </si>
  <si>
    <r>
      <rPr>
        <sz val="10"/>
        <rFont val="宋体"/>
        <charset val="134"/>
      </rPr>
      <t>玉门站</t>
    </r>
  </si>
  <si>
    <r>
      <rPr>
        <sz val="10"/>
        <rFont val="宋体"/>
        <charset val="134"/>
      </rPr>
      <t>西坵排涝站</t>
    </r>
  </si>
  <si>
    <r>
      <rPr>
        <sz val="10"/>
        <rFont val="宋体"/>
        <charset val="134"/>
      </rPr>
      <t>西坵北站</t>
    </r>
  </si>
  <si>
    <r>
      <rPr>
        <sz val="10"/>
        <rFont val="宋体"/>
        <charset val="134"/>
      </rPr>
      <t>徐甲站</t>
    </r>
  </si>
  <si>
    <r>
      <rPr>
        <sz val="10"/>
        <rFont val="宋体"/>
        <charset val="134"/>
      </rPr>
      <t>东沟排涝站</t>
    </r>
  </si>
  <si>
    <r>
      <rPr>
        <sz val="10"/>
        <rFont val="宋体"/>
        <charset val="134"/>
      </rPr>
      <t>罗村坝排涝站</t>
    </r>
  </si>
  <si>
    <r>
      <rPr>
        <sz val="10"/>
        <rFont val="宋体"/>
        <charset val="134"/>
      </rPr>
      <t>罗村村村委</t>
    </r>
  </si>
  <si>
    <r>
      <rPr>
        <sz val="10"/>
        <rFont val="宋体"/>
        <charset val="134"/>
      </rPr>
      <t>粮站排涝站</t>
    </r>
  </si>
  <si>
    <r>
      <rPr>
        <sz val="10"/>
        <rFont val="宋体"/>
        <charset val="134"/>
      </rPr>
      <t>溢洪河排涝站</t>
    </r>
  </si>
  <si>
    <r>
      <rPr>
        <sz val="10"/>
        <rFont val="宋体"/>
        <charset val="134"/>
      </rPr>
      <t>野茅山排涝站</t>
    </r>
  </si>
  <si>
    <r>
      <rPr>
        <sz val="10"/>
        <rFont val="宋体"/>
        <charset val="134"/>
      </rPr>
      <t>友爱排涝站</t>
    </r>
  </si>
  <si>
    <r>
      <rPr>
        <sz val="10"/>
        <rFont val="宋体"/>
        <charset val="134"/>
      </rPr>
      <t>柳庄一站</t>
    </r>
  </si>
  <si>
    <r>
      <rPr>
        <sz val="10"/>
        <rFont val="宋体"/>
        <charset val="134"/>
      </rPr>
      <t>花山一站</t>
    </r>
  </si>
  <si>
    <r>
      <rPr>
        <sz val="10"/>
        <rFont val="宋体"/>
        <charset val="134"/>
      </rPr>
      <t>立新站</t>
    </r>
  </si>
  <si>
    <r>
      <rPr>
        <sz val="10"/>
        <rFont val="宋体"/>
        <charset val="134"/>
      </rPr>
      <t>南岗站</t>
    </r>
  </si>
  <si>
    <r>
      <rPr>
        <sz val="10"/>
        <rFont val="宋体"/>
        <charset val="134"/>
      </rPr>
      <t>东下杖排涝站</t>
    </r>
  </si>
  <si>
    <r>
      <rPr>
        <sz val="10"/>
        <rFont val="宋体"/>
        <charset val="134"/>
      </rPr>
      <t>分水墩排涝站</t>
    </r>
  </si>
  <si>
    <r>
      <rPr>
        <sz val="10"/>
        <rFont val="宋体"/>
        <charset val="134"/>
      </rPr>
      <t>直溪水利站</t>
    </r>
  </si>
  <si>
    <r>
      <rPr>
        <sz val="10"/>
        <rFont val="宋体"/>
        <charset val="134"/>
      </rPr>
      <t>建昌排涝站</t>
    </r>
  </si>
  <si>
    <r>
      <rPr>
        <sz val="10"/>
        <rFont val="宋体"/>
        <charset val="134"/>
      </rPr>
      <t>井庄排涝站</t>
    </r>
  </si>
  <si>
    <r>
      <rPr>
        <sz val="10"/>
        <rFont val="宋体"/>
        <charset val="134"/>
      </rPr>
      <t>吕坵排涝站</t>
    </r>
  </si>
  <si>
    <r>
      <rPr>
        <sz val="10"/>
        <rFont val="宋体"/>
        <charset val="134"/>
      </rPr>
      <t>排年枢纽</t>
    </r>
  </si>
  <si>
    <r>
      <rPr>
        <sz val="10"/>
        <rFont val="宋体"/>
        <charset val="134"/>
      </rPr>
      <t>建丰排涝站</t>
    </r>
  </si>
  <si>
    <r>
      <rPr>
        <sz val="10"/>
        <rFont val="宋体"/>
        <charset val="134"/>
      </rPr>
      <t>韦家庄排涝站</t>
    </r>
  </si>
  <si>
    <r>
      <rPr>
        <sz val="10"/>
        <rFont val="宋体"/>
        <charset val="134"/>
      </rPr>
      <t>巨村排涝站</t>
    </r>
  </si>
  <si>
    <r>
      <rPr>
        <sz val="10"/>
        <rFont val="宋体"/>
        <charset val="134"/>
      </rPr>
      <t>巨村灌排站</t>
    </r>
  </si>
  <si>
    <r>
      <rPr>
        <sz val="10"/>
        <rFont val="宋体"/>
        <charset val="134"/>
      </rPr>
      <t>望仙排涝站</t>
    </r>
  </si>
  <si>
    <r>
      <rPr>
        <sz val="10"/>
        <rFont val="宋体"/>
        <charset val="134"/>
      </rPr>
      <t>新亭排涝站</t>
    </r>
  </si>
  <si>
    <r>
      <rPr>
        <sz val="10"/>
        <rFont val="宋体"/>
        <charset val="134"/>
      </rPr>
      <t>东溪排涝站</t>
    </r>
  </si>
  <si>
    <r>
      <rPr>
        <sz val="10"/>
        <rFont val="宋体"/>
        <charset val="134"/>
      </rPr>
      <t>汀湘排涝站</t>
    </r>
  </si>
  <si>
    <r>
      <rPr>
        <sz val="10"/>
        <rFont val="宋体"/>
        <charset val="134"/>
      </rPr>
      <t>良田排涝站</t>
    </r>
  </si>
  <si>
    <r>
      <rPr>
        <sz val="10"/>
        <rFont val="宋体"/>
        <charset val="134"/>
      </rPr>
      <t>颜家渡排涝站</t>
    </r>
  </si>
  <si>
    <r>
      <rPr>
        <sz val="10"/>
        <rFont val="宋体"/>
        <charset val="134"/>
      </rPr>
      <t>河头排涝站</t>
    </r>
  </si>
  <si>
    <r>
      <rPr>
        <sz val="10"/>
        <rFont val="宋体"/>
        <charset val="134"/>
      </rPr>
      <t>巷头排涝站</t>
    </r>
  </si>
  <si>
    <r>
      <rPr>
        <sz val="10"/>
        <rFont val="宋体"/>
        <charset val="134"/>
      </rPr>
      <t>镇西排涝站</t>
    </r>
  </si>
  <si>
    <r>
      <rPr>
        <sz val="10"/>
        <rFont val="宋体"/>
        <charset val="134"/>
      </rPr>
      <t>邓慕翻水站</t>
    </r>
  </si>
  <si>
    <r>
      <rPr>
        <sz val="10"/>
        <rFont val="宋体"/>
        <charset val="134"/>
      </rPr>
      <t>下鲍塘排涝站</t>
    </r>
  </si>
  <si>
    <r>
      <rPr>
        <sz val="10"/>
        <rFont val="宋体"/>
        <charset val="134"/>
      </rPr>
      <t>共丰东排涝站</t>
    </r>
  </si>
  <si>
    <r>
      <rPr>
        <sz val="10"/>
        <rFont val="宋体"/>
        <charset val="134"/>
      </rPr>
      <t>共丰西站</t>
    </r>
  </si>
  <si>
    <r>
      <rPr>
        <sz val="10"/>
        <rFont val="宋体"/>
        <charset val="134"/>
      </rPr>
      <t>直里枢纽</t>
    </r>
  </si>
  <si>
    <r>
      <rPr>
        <sz val="10"/>
        <rFont val="宋体"/>
        <charset val="134"/>
      </rPr>
      <t>上鲍塘灌排</t>
    </r>
  </si>
  <si>
    <r>
      <rPr>
        <sz val="10"/>
        <rFont val="宋体"/>
        <charset val="134"/>
      </rPr>
      <t>上鲍塘排</t>
    </r>
  </si>
  <si>
    <r>
      <rPr>
        <sz val="10"/>
        <rFont val="宋体"/>
        <charset val="134"/>
      </rPr>
      <t>白塘排涝站</t>
    </r>
  </si>
  <si>
    <r>
      <rPr>
        <sz val="10"/>
        <rFont val="宋体"/>
        <charset val="134"/>
      </rPr>
      <t>谭周排涝站</t>
    </r>
  </si>
  <si>
    <r>
      <rPr>
        <sz val="10"/>
        <rFont val="宋体"/>
        <charset val="134"/>
      </rPr>
      <t>双桥排涝站</t>
    </r>
  </si>
  <si>
    <r>
      <rPr>
        <sz val="10"/>
        <rFont val="宋体"/>
        <charset val="134"/>
      </rPr>
      <t>水南排涝站</t>
    </r>
  </si>
  <si>
    <r>
      <rPr>
        <sz val="10"/>
        <rFont val="宋体"/>
        <charset val="134"/>
      </rPr>
      <t>黄沙沟站</t>
    </r>
  </si>
  <si>
    <r>
      <rPr>
        <sz val="10"/>
        <rFont val="宋体"/>
        <charset val="134"/>
      </rPr>
      <t>洋河岸站</t>
    </r>
  </si>
  <si>
    <r>
      <rPr>
        <sz val="10"/>
        <rFont val="宋体"/>
        <charset val="134"/>
      </rPr>
      <t>水南二站</t>
    </r>
  </si>
  <si>
    <r>
      <rPr>
        <sz val="10"/>
        <rFont val="宋体"/>
        <charset val="134"/>
      </rPr>
      <t>鲍塘站</t>
    </r>
  </si>
  <si>
    <r>
      <rPr>
        <sz val="10"/>
        <rFont val="宋体"/>
        <charset val="134"/>
      </rPr>
      <t>建丰枢纽</t>
    </r>
  </si>
  <si>
    <r>
      <rPr>
        <sz val="10"/>
        <rFont val="宋体"/>
        <charset val="134"/>
      </rPr>
      <t>韦家北排站</t>
    </r>
  </si>
  <si>
    <r>
      <rPr>
        <sz val="10"/>
        <rFont val="宋体"/>
        <charset val="134"/>
      </rPr>
      <t>洛公西排涝站</t>
    </r>
  </si>
  <si>
    <r>
      <rPr>
        <sz val="10"/>
        <rFont val="宋体"/>
        <charset val="134"/>
      </rPr>
      <t>黄金</t>
    </r>
  </si>
  <si>
    <r>
      <rPr>
        <sz val="10"/>
        <rFont val="宋体"/>
        <charset val="134"/>
      </rPr>
      <t>洛公东排涝站</t>
    </r>
  </si>
  <si>
    <r>
      <rPr>
        <sz val="10"/>
        <rFont val="宋体"/>
        <charset val="134"/>
      </rPr>
      <t>双宏排涝站</t>
    </r>
  </si>
  <si>
    <r>
      <rPr>
        <sz val="10"/>
        <rFont val="宋体"/>
        <charset val="134"/>
      </rPr>
      <t>高桥排涝站</t>
    </r>
  </si>
  <si>
    <r>
      <rPr>
        <sz val="10"/>
        <rFont val="宋体"/>
        <charset val="134"/>
      </rPr>
      <t>东大圩西闸排涝站</t>
    </r>
  </si>
  <si>
    <r>
      <rPr>
        <sz val="10"/>
        <rFont val="宋体"/>
        <charset val="134"/>
      </rPr>
      <t>东大圩东排南站</t>
    </r>
  </si>
  <si>
    <r>
      <rPr>
        <sz val="10"/>
        <rFont val="宋体"/>
        <charset val="134"/>
      </rPr>
      <t>东大圩东排北站</t>
    </r>
  </si>
  <si>
    <r>
      <rPr>
        <sz val="10"/>
        <rFont val="宋体"/>
        <charset val="134"/>
      </rPr>
      <t>都圩排涝站</t>
    </r>
  </si>
  <si>
    <r>
      <rPr>
        <sz val="10"/>
        <rFont val="宋体"/>
        <charset val="134"/>
      </rPr>
      <t>后北河南站</t>
    </r>
  </si>
  <si>
    <r>
      <rPr>
        <sz val="10"/>
        <rFont val="宋体"/>
        <charset val="134"/>
      </rPr>
      <t>后北河北站</t>
    </r>
  </si>
  <si>
    <r>
      <rPr>
        <sz val="10"/>
        <rFont val="宋体"/>
        <charset val="134"/>
      </rPr>
      <t>钱城排涝站</t>
    </r>
  </si>
  <si>
    <r>
      <rPr>
        <sz val="10"/>
        <rFont val="宋体"/>
        <charset val="134"/>
      </rPr>
      <t>红旗圩北排西站</t>
    </r>
  </si>
  <si>
    <r>
      <rPr>
        <sz val="10"/>
        <rFont val="宋体"/>
        <charset val="134"/>
      </rPr>
      <t>老虎坝排涝站</t>
    </r>
  </si>
  <si>
    <r>
      <rPr>
        <sz val="10"/>
        <rFont val="宋体"/>
        <charset val="134"/>
      </rPr>
      <t>王家南排涝站</t>
    </r>
  </si>
  <si>
    <r>
      <rPr>
        <sz val="10"/>
        <rFont val="宋体"/>
        <charset val="134"/>
      </rPr>
      <t>王家北排涝站</t>
    </r>
  </si>
  <si>
    <r>
      <rPr>
        <sz val="10"/>
        <rFont val="宋体"/>
        <charset val="134"/>
      </rPr>
      <t>朱家排涝站</t>
    </r>
  </si>
  <si>
    <r>
      <rPr>
        <sz val="10"/>
        <rFont val="宋体"/>
        <charset val="134"/>
      </rPr>
      <t>长兴排涝站</t>
    </r>
  </si>
  <si>
    <r>
      <rPr>
        <sz val="10"/>
        <rFont val="宋体"/>
        <charset val="134"/>
      </rPr>
      <t>北闸口排涝站</t>
    </r>
  </si>
  <si>
    <r>
      <rPr>
        <sz val="10"/>
        <rFont val="宋体"/>
        <charset val="134"/>
      </rPr>
      <t>西洋圩排涝站</t>
    </r>
  </si>
  <si>
    <r>
      <rPr>
        <sz val="10"/>
        <rFont val="宋体"/>
        <charset val="134"/>
      </rPr>
      <t>庄房排涝站</t>
    </r>
  </si>
  <si>
    <r>
      <rPr>
        <sz val="10"/>
        <rFont val="宋体"/>
        <charset val="134"/>
      </rPr>
      <t>新农圩排涝站</t>
    </r>
  </si>
  <si>
    <r>
      <rPr>
        <sz val="10"/>
        <rFont val="宋体"/>
        <charset val="134"/>
      </rPr>
      <t>高桥大圩排涝站</t>
    </r>
  </si>
  <si>
    <r>
      <rPr>
        <sz val="10"/>
        <rFont val="宋体"/>
        <charset val="134"/>
      </rPr>
      <t>东坵排涝站</t>
    </r>
  </si>
  <si>
    <r>
      <rPr>
        <sz val="10"/>
        <rFont val="宋体"/>
        <charset val="134"/>
      </rPr>
      <t>朱家闸排涝站</t>
    </r>
  </si>
  <si>
    <r>
      <rPr>
        <sz val="10"/>
        <rFont val="宋体"/>
        <charset val="134"/>
      </rPr>
      <t>南盘五叉河排涝站</t>
    </r>
  </si>
  <si>
    <r>
      <rPr>
        <sz val="10"/>
        <rFont val="宋体"/>
        <charset val="134"/>
      </rPr>
      <t>天荒排涝站</t>
    </r>
  </si>
  <si>
    <r>
      <rPr>
        <sz val="10"/>
        <rFont val="宋体"/>
        <charset val="134"/>
      </rPr>
      <t>小新圩排涝站</t>
    </r>
  </si>
  <si>
    <r>
      <rPr>
        <sz val="10"/>
        <rFont val="宋体"/>
        <charset val="134"/>
      </rPr>
      <t>屯山排涝站</t>
    </r>
  </si>
  <si>
    <r>
      <rPr>
        <sz val="10"/>
        <rFont val="宋体"/>
        <charset val="134"/>
      </rPr>
      <t>西凤排涝站</t>
    </r>
  </si>
  <si>
    <r>
      <rPr>
        <sz val="10"/>
        <rFont val="宋体"/>
        <charset val="134"/>
      </rPr>
      <t>黄金闸排涝站</t>
    </r>
  </si>
  <si>
    <r>
      <rPr>
        <sz val="10"/>
        <rFont val="宋体"/>
        <charset val="134"/>
      </rPr>
      <t>小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</si>
  <si>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王家排涝站</t>
    </r>
  </si>
  <si>
    <r>
      <rPr>
        <sz val="10"/>
        <rFont val="宋体"/>
        <charset val="134"/>
      </rPr>
      <t>指前村村委</t>
    </r>
  </si>
  <si>
    <r>
      <rPr>
        <sz val="10"/>
        <rFont val="宋体"/>
        <charset val="134"/>
      </rPr>
      <t>芦家排涝站</t>
    </r>
  </si>
  <si>
    <r>
      <rPr>
        <sz val="10"/>
        <rFont val="宋体"/>
        <charset val="134"/>
      </rPr>
      <t>蕰草圩新排涝站</t>
    </r>
  </si>
  <si>
    <r>
      <rPr>
        <sz val="10"/>
        <rFont val="宋体"/>
        <charset val="134"/>
      </rPr>
      <t>建春村村委</t>
    </r>
  </si>
  <si>
    <r>
      <rPr>
        <sz val="10"/>
        <rFont val="宋体"/>
        <charset val="134"/>
      </rPr>
      <t>风车排涝站</t>
    </r>
  </si>
  <si>
    <r>
      <rPr>
        <sz val="10"/>
        <rFont val="宋体"/>
        <charset val="134"/>
      </rPr>
      <t>大荡圩东排涝站</t>
    </r>
  </si>
  <si>
    <r>
      <rPr>
        <sz val="10"/>
        <rFont val="宋体"/>
        <charset val="134"/>
      </rPr>
      <t>庄阳村村委</t>
    </r>
  </si>
  <si>
    <r>
      <rPr>
        <sz val="10"/>
        <rFont val="宋体"/>
        <charset val="134"/>
      </rPr>
      <t>大荡圩西排涝站</t>
    </r>
  </si>
  <si>
    <r>
      <rPr>
        <sz val="10"/>
        <rFont val="宋体"/>
        <charset val="134"/>
      </rPr>
      <t>闸口排涝站</t>
    </r>
  </si>
  <si>
    <r>
      <rPr>
        <sz val="10"/>
        <rFont val="宋体"/>
        <charset val="134"/>
      </rPr>
      <t>清水渎排涝站</t>
    </r>
  </si>
  <si>
    <r>
      <rPr>
        <sz val="10"/>
        <rFont val="宋体"/>
        <charset val="134"/>
      </rPr>
      <t>清水渎村村委</t>
    </r>
  </si>
  <si>
    <r>
      <rPr>
        <sz val="10"/>
        <rFont val="宋体"/>
        <charset val="134"/>
      </rPr>
      <t>西关排涝站</t>
    </r>
  </si>
  <si>
    <r>
      <rPr>
        <sz val="10"/>
        <rFont val="宋体"/>
        <charset val="134"/>
      </rPr>
      <t>城头北闸排涝站</t>
    </r>
  </si>
  <si>
    <r>
      <rPr>
        <sz val="10"/>
        <rFont val="宋体"/>
        <charset val="134"/>
      </rPr>
      <t>淡泊圩排涝站</t>
    </r>
  </si>
  <si>
    <r>
      <rPr>
        <sz val="10"/>
        <rFont val="宋体"/>
        <charset val="134"/>
      </rPr>
      <t>东浦村村委</t>
    </r>
  </si>
  <si>
    <r>
      <rPr>
        <sz val="10"/>
        <rFont val="宋体"/>
        <charset val="134"/>
      </rPr>
      <t>增产圩排涝站</t>
    </r>
  </si>
  <si>
    <r>
      <rPr>
        <sz val="10"/>
        <rFont val="宋体"/>
        <charset val="134"/>
      </rPr>
      <t>陆家东排涝站</t>
    </r>
  </si>
  <si>
    <r>
      <rPr>
        <sz val="10"/>
        <rFont val="宋体"/>
        <charset val="134"/>
      </rPr>
      <t>陆家西排涝站</t>
    </r>
  </si>
  <si>
    <r>
      <rPr>
        <sz val="10"/>
        <rFont val="宋体"/>
        <charset val="134"/>
      </rPr>
      <t>社头排涝站</t>
    </r>
  </si>
  <si>
    <r>
      <rPr>
        <sz val="10"/>
        <rFont val="宋体"/>
        <charset val="134"/>
      </rPr>
      <t>社头村村委</t>
    </r>
  </si>
  <si>
    <r>
      <rPr>
        <sz val="10"/>
        <rFont val="宋体"/>
        <charset val="134"/>
      </rPr>
      <t>旭日东排涝站</t>
    </r>
  </si>
  <si>
    <r>
      <rPr>
        <sz val="10"/>
        <rFont val="宋体"/>
        <charset val="134"/>
      </rPr>
      <t>旭日西排涝站</t>
    </r>
  </si>
  <si>
    <r>
      <rPr>
        <sz val="10"/>
        <rFont val="宋体"/>
        <charset val="134"/>
      </rPr>
      <t>封岸排涝站</t>
    </r>
  </si>
  <si>
    <r>
      <rPr>
        <sz val="10"/>
        <rFont val="宋体"/>
        <charset val="134"/>
      </rPr>
      <t>张家排涝站</t>
    </r>
  </si>
  <si>
    <r>
      <rPr>
        <sz val="10"/>
        <rFont val="宋体"/>
        <charset val="134"/>
      </rPr>
      <t>建春排涝站</t>
    </r>
  </si>
  <si>
    <r>
      <rPr>
        <sz val="10"/>
        <rFont val="宋体"/>
        <charset val="134"/>
      </rPr>
      <t>幸福排涝站</t>
    </r>
  </si>
  <si>
    <r>
      <rPr>
        <sz val="10"/>
        <rFont val="宋体"/>
        <charset val="134"/>
      </rPr>
      <t>于家排涝站</t>
    </r>
  </si>
  <si>
    <r>
      <rPr>
        <sz val="10"/>
        <rFont val="宋体"/>
        <charset val="134"/>
      </rPr>
      <t>温草圩排涝站</t>
    </r>
  </si>
  <si>
    <r>
      <rPr>
        <sz val="10"/>
        <rFont val="宋体"/>
        <charset val="134"/>
      </rPr>
      <t>万家排涝站</t>
    </r>
  </si>
  <si>
    <r>
      <rPr>
        <sz val="10"/>
        <rFont val="宋体"/>
        <charset val="134"/>
      </rPr>
      <t>芦溪排涝站</t>
    </r>
  </si>
  <si>
    <r>
      <rPr>
        <sz val="10"/>
        <rFont val="宋体"/>
        <charset val="134"/>
      </rPr>
      <t>芦溪村村委</t>
    </r>
  </si>
  <si>
    <r>
      <rPr>
        <sz val="10"/>
        <rFont val="宋体"/>
        <charset val="134"/>
      </rPr>
      <t>迎丰排涝站</t>
    </r>
  </si>
  <si>
    <r>
      <rPr>
        <sz val="10"/>
        <rFont val="宋体"/>
        <charset val="134"/>
      </rPr>
      <t>董家排涝站</t>
    </r>
  </si>
  <si>
    <r>
      <rPr>
        <sz val="10"/>
        <rFont val="宋体"/>
        <charset val="134"/>
      </rPr>
      <t>马家排涝站</t>
    </r>
  </si>
  <si>
    <r>
      <rPr>
        <sz val="10"/>
        <rFont val="宋体"/>
        <charset val="134"/>
      </rPr>
      <t>旭青圩排涝站</t>
    </r>
  </si>
  <si>
    <r>
      <rPr>
        <sz val="10"/>
        <rFont val="宋体"/>
        <charset val="134"/>
      </rPr>
      <t>解放村村委</t>
    </r>
  </si>
  <si>
    <r>
      <rPr>
        <sz val="10"/>
        <rFont val="宋体"/>
        <charset val="134"/>
      </rPr>
      <t>联合排涝站</t>
    </r>
  </si>
  <si>
    <r>
      <rPr>
        <sz val="10"/>
        <rFont val="宋体"/>
        <charset val="134"/>
      </rPr>
      <t>王母观新排涝站</t>
    </r>
  </si>
  <si>
    <r>
      <rPr>
        <sz val="10"/>
        <rFont val="宋体"/>
        <charset val="134"/>
      </rPr>
      <t>王母观村村委</t>
    </r>
  </si>
  <si>
    <r>
      <rPr>
        <sz val="10"/>
        <rFont val="宋体"/>
        <charset val="134"/>
      </rPr>
      <t>王母观排涝站</t>
    </r>
  </si>
  <si>
    <r>
      <rPr>
        <sz val="10"/>
        <rFont val="宋体"/>
        <charset val="134"/>
      </rPr>
      <t>光荣新排涝站</t>
    </r>
  </si>
  <si>
    <r>
      <rPr>
        <sz val="10"/>
        <rFont val="宋体"/>
        <charset val="134"/>
      </rPr>
      <t>光荣排涝站</t>
    </r>
  </si>
  <si>
    <r>
      <rPr>
        <sz val="10"/>
        <rFont val="宋体"/>
        <charset val="134"/>
      </rPr>
      <t>大家圩排涝站</t>
    </r>
  </si>
  <si>
    <r>
      <rPr>
        <sz val="10"/>
        <rFont val="宋体"/>
        <charset val="134"/>
      </rPr>
      <t>新河村村委</t>
    </r>
  </si>
  <si>
    <r>
      <rPr>
        <sz val="10"/>
        <rFont val="宋体"/>
        <charset val="134"/>
      </rPr>
      <t>蒋家排涝站</t>
    </r>
  </si>
  <si>
    <r>
      <rPr>
        <sz val="10"/>
        <rFont val="宋体"/>
        <charset val="134"/>
      </rPr>
      <t>长达圩排涝站</t>
    </r>
  </si>
  <si>
    <r>
      <rPr>
        <sz val="10"/>
        <rFont val="宋体"/>
        <charset val="134"/>
      </rPr>
      <t>马庄圩排涝站</t>
    </r>
  </si>
  <si>
    <r>
      <rPr>
        <sz val="10"/>
        <rFont val="宋体"/>
        <charset val="134"/>
      </rPr>
      <t>五星排涝站</t>
    </r>
  </si>
  <si>
    <r>
      <rPr>
        <sz val="10"/>
        <rFont val="宋体"/>
        <charset val="134"/>
      </rPr>
      <t>柚山南圩</t>
    </r>
  </si>
  <si>
    <r>
      <rPr>
        <sz val="10"/>
        <rFont val="宋体"/>
        <charset val="134"/>
      </rPr>
      <t>鱼池排涝站</t>
    </r>
  </si>
  <si>
    <r>
      <rPr>
        <sz val="10"/>
        <rFont val="宋体"/>
        <charset val="134"/>
      </rPr>
      <t>柚山北圩</t>
    </r>
  </si>
  <si>
    <r>
      <rPr>
        <sz val="10"/>
        <rFont val="宋体"/>
        <charset val="134"/>
      </rPr>
      <t>新圩排涝站</t>
    </r>
  </si>
  <si>
    <r>
      <rPr>
        <sz val="10"/>
        <rFont val="宋体"/>
        <charset val="134"/>
      </rPr>
      <t>柚山新圩</t>
    </r>
  </si>
  <si>
    <r>
      <rPr>
        <sz val="10"/>
        <rFont val="宋体"/>
        <charset val="134"/>
      </rPr>
      <t>湖头排涝站</t>
    </r>
  </si>
  <si>
    <r>
      <rPr>
        <sz val="10"/>
        <rFont val="宋体"/>
        <charset val="134"/>
      </rPr>
      <t>湖头北圩</t>
    </r>
  </si>
  <si>
    <r>
      <rPr>
        <sz val="10"/>
        <rFont val="宋体"/>
        <charset val="134"/>
      </rPr>
      <t>新建湖头排灌站</t>
    </r>
  </si>
  <si>
    <r>
      <rPr>
        <sz val="10"/>
        <rFont val="宋体"/>
        <charset val="134"/>
      </rPr>
      <t>北湖头圩</t>
    </r>
  </si>
  <si>
    <r>
      <rPr>
        <sz val="10"/>
        <rFont val="宋体"/>
        <charset val="134"/>
      </rPr>
      <t>洪湖排涝站</t>
    </r>
  </si>
  <si>
    <r>
      <rPr>
        <sz val="10"/>
        <rFont val="宋体"/>
        <charset val="134"/>
      </rPr>
      <t>峙玕洪湖圩</t>
    </r>
  </si>
  <si>
    <r>
      <rPr>
        <sz val="10"/>
        <rFont val="宋体"/>
        <charset val="134"/>
      </rPr>
      <t>红光站</t>
    </r>
  </si>
  <si>
    <r>
      <rPr>
        <sz val="10"/>
        <rFont val="宋体"/>
        <charset val="134"/>
      </rPr>
      <t>开发区水利站</t>
    </r>
  </si>
  <si>
    <r>
      <rPr>
        <sz val="10"/>
        <rFont val="宋体"/>
        <charset val="134"/>
      </rPr>
      <t>大柘荡排涝站</t>
    </r>
  </si>
  <si>
    <r>
      <rPr>
        <sz val="10"/>
        <rFont val="宋体"/>
        <charset val="134"/>
      </rPr>
      <t>大柘荡东排涝站</t>
    </r>
  </si>
  <si>
    <r>
      <rPr>
        <sz val="10"/>
        <rFont val="宋体"/>
        <charset val="134"/>
      </rPr>
      <t>大柘荡西排涝站</t>
    </r>
  </si>
  <si>
    <r>
      <rPr>
        <sz val="10"/>
        <rFont val="宋体"/>
        <charset val="134"/>
      </rPr>
      <t>小柘荡排涝站</t>
    </r>
  </si>
  <si>
    <r>
      <rPr>
        <sz val="10"/>
        <rFont val="宋体"/>
        <charset val="134"/>
      </rPr>
      <t>小柘荡枢纽</t>
    </r>
  </si>
  <si>
    <r>
      <rPr>
        <sz val="10"/>
        <rFont val="宋体"/>
        <charset val="134"/>
      </rPr>
      <t>湟里河北站
（灌、翻）</t>
    </r>
  </si>
  <si>
    <r>
      <rPr>
        <sz val="10"/>
        <rFont val="宋体"/>
        <charset val="134"/>
      </rPr>
      <t>尧塘水利站</t>
    </r>
  </si>
  <si>
    <r>
      <rPr>
        <sz val="10"/>
        <rFont val="宋体"/>
        <charset val="134"/>
      </rPr>
      <t>湟里河南站
（灌、翻）</t>
    </r>
  </si>
  <si>
    <r>
      <rPr>
        <sz val="10"/>
        <rFont val="宋体"/>
        <charset val="134"/>
      </rPr>
      <t>水北翻水站</t>
    </r>
  </si>
  <si>
    <r>
      <rPr>
        <sz val="10"/>
        <rFont val="宋体"/>
        <charset val="134"/>
      </rPr>
      <t>伏堂翻水站</t>
    </r>
  </si>
  <si>
    <r>
      <rPr>
        <sz val="10"/>
        <rFont val="宋体"/>
        <charset val="134"/>
      </rPr>
      <t>五家翻水站</t>
    </r>
  </si>
  <si>
    <r>
      <rPr>
        <sz val="10"/>
        <rFont val="宋体"/>
        <charset val="134"/>
      </rPr>
      <t>西华翻水站</t>
    </r>
  </si>
  <si>
    <r>
      <rPr>
        <b/>
        <sz val="18"/>
        <color theme="1"/>
        <rFont val="Times New Roman"/>
        <charset val="134"/>
      </rPr>
      <t>2019</t>
    </r>
    <r>
      <rPr>
        <b/>
        <sz val="18"/>
        <color theme="1"/>
        <rFont val="宋体"/>
        <charset val="134"/>
      </rPr>
      <t>年金坛区排洪闸管护名录汇总</t>
    </r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</si>
  <si>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</si>
  <si>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水闸名称</t>
    </r>
  </si>
  <si>
    <r>
      <rPr>
        <b/>
        <sz val="11"/>
        <color rgb="FF000000"/>
        <rFont val="宋体"/>
        <charset val="134"/>
      </rPr>
      <t>流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宋体"/>
        <charset val="134"/>
      </rPr>
      <t>量（</t>
    </r>
    <r>
      <rPr>
        <b/>
        <sz val="11"/>
        <color rgb="FF000000"/>
        <rFont val="Times New Roman"/>
        <charset val="134"/>
      </rPr>
      <t>m</t>
    </r>
    <r>
      <rPr>
        <b/>
        <vertAlign val="superscript"/>
        <sz val="11"/>
        <color rgb="FF000000"/>
        <rFont val="Times New Roman"/>
        <charset val="134"/>
      </rPr>
      <t>3</t>
    </r>
    <r>
      <rPr>
        <b/>
        <sz val="11"/>
        <color rgb="FF000000"/>
        <rFont val="Times New Roman"/>
        <charset val="134"/>
      </rPr>
      <t>/s)</t>
    </r>
  </si>
  <si>
    <r>
      <rPr>
        <b/>
        <sz val="11"/>
        <color rgb="FF000000"/>
        <rFont val="宋体"/>
        <charset val="134"/>
      </rPr>
      <t>所属村</t>
    </r>
  </si>
  <si>
    <r>
      <rPr>
        <sz val="11"/>
        <color rgb="FF000000"/>
        <rFont val="宋体"/>
        <charset val="134"/>
      </rPr>
      <t>赤岗一级闸</t>
    </r>
  </si>
  <si>
    <r>
      <rPr>
        <sz val="11"/>
        <color rgb="FF000000"/>
        <rFont val="宋体"/>
        <charset val="134"/>
      </rPr>
      <t>罗村</t>
    </r>
  </si>
  <si>
    <r>
      <rPr>
        <sz val="11"/>
        <color rgb="FF000000"/>
        <rFont val="宋体"/>
        <charset val="134"/>
      </rPr>
      <t>西桥坝</t>
    </r>
  </si>
  <si>
    <r>
      <rPr>
        <sz val="11"/>
        <color rgb="FF000000"/>
        <rFont val="宋体"/>
        <charset val="134"/>
      </rPr>
      <t>上阳</t>
    </r>
  </si>
  <si>
    <r>
      <rPr>
        <sz val="11"/>
        <color rgb="FF000000"/>
        <rFont val="宋体"/>
        <charset val="134"/>
      </rPr>
      <t>上庄水闸</t>
    </r>
  </si>
  <si>
    <r>
      <rPr>
        <sz val="11"/>
        <color rgb="FF000000"/>
        <rFont val="宋体"/>
        <charset val="134"/>
      </rPr>
      <t>尧坝水闸</t>
    </r>
  </si>
  <si>
    <r>
      <rPr>
        <sz val="11"/>
        <color rgb="FF000000"/>
        <rFont val="宋体"/>
        <charset val="134"/>
      </rPr>
      <t>瓦沟水库联闸</t>
    </r>
  </si>
  <si>
    <r>
      <rPr>
        <sz val="11"/>
        <color rgb="FF000000"/>
        <rFont val="宋体"/>
        <charset val="134"/>
      </rPr>
      <t>水利站</t>
    </r>
  </si>
  <si>
    <r>
      <rPr>
        <sz val="11"/>
        <color rgb="FF000000"/>
        <rFont val="宋体"/>
        <charset val="134"/>
      </rPr>
      <t>赤岗二级闸</t>
    </r>
  </si>
  <si>
    <r>
      <rPr>
        <sz val="11"/>
        <color rgb="FF000000"/>
        <rFont val="宋体"/>
        <charset val="134"/>
      </rPr>
      <t>上阮</t>
    </r>
  </si>
  <si>
    <r>
      <rPr>
        <sz val="11"/>
        <color rgb="FF000000"/>
        <rFont val="宋体"/>
        <charset val="134"/>
      </rPr>
      <t>陆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家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坝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闸</t>
    </r>
  </si>
  <si>
    <r>
      <rPr>
        <sz val="11"/>
        <color rgb="FF000000"/>
        <rFont val="宋体"/>
        <charset val="134"/>
      </rPr>
      <t>薛埠集镇</t>
    </r>
  </si>
  <si>
    <r>
      <rPr>
        <sz val="11"/>
        <color rgb="FF000000"/>
        <rFont val="宋体"/>
        <charset val="134"/>
      </rPr>
      <t>蚂蚁坝水闸</t>
    </r>
  </si>
  <si>
    <r>
      <rPr>
        <sz val="11"/>
        <color rgb="FF000000"/>
        <rFont val="宋体"/>
        <charset val="134"/>
      </rPr>
      <t>仙湖苑水闸</t>
    </r>
  </si>
  <si>
    <r>
      <rPr>
        <sz val="11"/>
        <color rgb="FF000000"/>
        <rFont val="宋体"/>
        <charset val="134"/>
      </rPr>
      <t>凌塘坝水闸</t>
    </r>
  </si>
  <si>
    <r>
      <rPr>
        <sz val="11"/>
        <color rgb="FF000000"/>
        <rFont val="宋体"/>
        <charset val="134"/>
      </rPr>
      <t>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庄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坝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闸</t>
    </r>
  </si>
  <si>
    <r>
      <rPr>
        <sz val="11"/>
        <color rgb="FF000000"/>
        <rFont val="宋体"/>
        <charset val="134"/>
      </rPr>
      <t>弯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坝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闸</t>
    </r>
  </si>
  <si>
    <r>
      <rPr>
        <sz val="11"/>
        <color rgb="FF000000"/>
        <rFont val="宋体"/>
        <charset val="134"/>
      </rPr>
      <t>石马</t>
    </r>
  </si>
  <si>
    <r>
      <rPr>
        <sz val="11"/>
        <color rgb="FF000000"/>
        <rFont val="宋体"/>
        <charset val="134"/>
      </rPr>
      <t>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堰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坝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闸</t>
    </r>
  </si>
  <si>
    <r>
      <rPr>
        <sz val="11"/>
        <color rgb="FF000000"/>
        <rFont val="宋体"/>
        <charset val="134"/>
      </rPr>
      <t>神亭</t>
    </r>
  </si>
  <si>
    <r>
      <rPr>
        <sz val="11"/>
        <color rgb="FF000000"/>
        <rFont val="宋体"/>
        <charset val="134"/>
      </rPr>
      <t>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坝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水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闸</t>
    </r>
  </si>
  <si>
    <r>
      <rPr>
        <sz val="11"/>
        <color rgb="FF000000"/>
        <rFont val="宋体"/>
        <charset val="134"/>
      </rPr>
      <t>方麓</t>
    </r>
  </si>
  <si>
    <r>
      <rPr>
        <sz val="11"/>
        <color rgb="FF000000"/>
        <rFont val="宋体"/>
        <charset val="134"/>
      </rPr>
      <t>桥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头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水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闸</t>
    </r>
  </si>
  <si>
    <r>
      <rPr>
        <sz val="11"/>
        <color rgb="FF000000"/>
        <rFont val="宋体"/>
        <charset val="134"/>
      </rPr>
      <t>干坝</t>
    </r>
  </si>
  <si>
    <r>
      <rPr>
        <sz val="11"/>
        <color rgb="FF000000"/>
        <rFont val="宋体"/>
        <charset val="134"/>
      </rPr>
      <t>中坝</t>
    </r>
  </si>
  <si>
    <r>
      <rPr>
        <sz val="11"/>
        <color rgb="FF000000"/>
        <rFont val="宋体"/>
        <charset val="134"/>
      </rPr>
      <t>黄泥坝</t>
    </r>
  </si>
  <si>
    <r>
      <rPr>
        <sz val="11"/>
        <color theme="1"/>
        <rFont val="宋体"/>
        <charset val="134"/>
      </rPr>
      <t>南草坝</t>
    </r>
  </si>
  <si>
    <r>
      <rPr>
        <sz val="11"/>
        <color rgb="FF000000"/>
        <rFont val="宋体"/>
        <charset val="134"/>
      </rPr>
      <t>向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阳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水厂）水闸</t>
    </r>
  </si>
  <si>
    <r>
      <rPr>
        <sz val="11"/>
        <color rgb="FF000000"/>
        <rFont val="宋体"/>
        <charset val="134"/>
      </rPr>
      <t>花山</t>
    </r>
  </si>
  <si>
    <r>
      <rPr>
        <sz val="11"/>
        <color rgb="FF000000"/>
        <rFont val="宋体"/>
        <charset val="134"/>
      </rPr>
      <t>东进水库溢洪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号闸</t>
    </r>
  </si>
  <si>
    <r>
      <rPr>
        <sz val="11"/>
        <color rgb="FF000000"/>
        <rFont val="宋体"/>
        <charset val="134"/>
      </rPr>
      <t>致和</t>
    </r>
  </si>
  <si>
    <r>
      <rPr>
        <sz val="11"/>
        <color rgb="FF000000"/>
        <rFont val="宋体"/>
        <charset val="134"/>
      </rPr>
      <t>东进水库溢洪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号闸</t>
    </r>
  </si>
  <si>
    <r>
      <rPr>
        <sz val="11"/>
        <color rgb="FF000000"/>
        <rFont val="宋体"/>
        <charset val="134"/>
      </rPr>
      <t>青龙坝闸</t>
    </r>
  </si>
  <si>
    <r>
      <rPr>
        <sz val="11"/>
        <color rgb="FF000000"/>
        <rFont val="宋体"/>
        <charset val="134"/>
      </rPr>
      <t>仙姑</t>
    </r>
  </si>
  <si>
    <r>
      <rPr>
        <sz val="11"/>
        <color rgb="FF000000"/>
        <rFont val="宋体"/>
        <charset val="134"/>
      </rPr>
      <t>东进水库溢洪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号闸</t>
    </r>
  </si>
  <si>
    <r>
      <rPr>
        <sz val="11"/>
        <color rgb="FF000000"/>
        <rFont val="宋体"/>
        <charset val="134"/>
      </rPr>
      <t>东进水库溢洪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号闸</t>
    </r>
  </si>
  <si>
    <r>
      <rPr>
        <sz val="11"/>
        <color rgb="FF000000"/>
        <rFont val="宋体"/>
        <charset val="134"/>
      </rPr>
      <t>朱家坝水闸</t>
    </r>
  </si>
  <si>
    <r>
      <rPr>
        <sz val="11"/>
        <color rgb="FF000000"/>
        <rFont val="宋体"/>
        <charset val="134"/>
      </rPr>
      <t>西阳</t>
    </r>
  </si>
  <si>
    <r>
      <rPr>
        <sz val="11"/>
        <color theme="1"/>
        <rFont val="宋体"/>
        <charset val="134"/>
      </rPr>
      <t>破坝</t>
    </r>
  </si>
  <si>
    <r>
      <rPr>
        <sz val="11"/>
        <color theme="1"/>
        <rFont val="宋体"/>
        <charset val="134"/>
      </rPr>
      <t>山蓬</t>
    </r>
  </si>
  <si>
    <r>
      <rPr>
        <sz val="11"/>
        <color theme="1"/>
        <rFont val="宋体"/>
        <charset val="134"/>
      </rPr>
      <t>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庄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闸</t>
    </r>
  </si>
  <si>
    <r>
      <rPr>
        <sz val="11"/>
        <color theme="1"/>
        <rFont val="宋体"/>
        <charset val="134"/>
      </rPr>
      <t>沈庄三级闸</t>
    </r>
  </si>
  <si>
    <r>
      <rPr>
        <sz val="11"/>
        <color theme="1"/>
        <rFont val="宋体"/>
        <charset val="134"/>
      </rPr>
      <t>花村桥闸</t>
    </r>
  </si>
  <si>
    <r>
      <rPr>
        <b/>
        <sz val="11"/>
        <rFont val="宋体"/>
        <charset val="134"/>
      </rPr>
      <t>小计</t>
    </r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</si>
  <si>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年金坛区田间建筑物管护名录汇总</t>
    </r>
  </si>
  <si>
    <r>
      <rPr>
        <b/>
        <sz val="10"/>
        <rFont val="宋体"/>
        <charset val="134"/>
      </rPr>
      <t>村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名</t>
    </r>
  </si>
  <si>
    <r>
      <rPr>
        <b/>
        <sz val="10"/>
        <rFont val="宋体"/>
        <charset val="134"/>
      </rPr>
      <t>灌溉站名</t>
    </r>
  </si>
  <si>
    <t>灌溉渠长度（公里）</t>
  </si>
  <si>
    <r>
      <rPr>
        <b/>
        <sz val="10"/>
        <rFont val="宋体"/>
        <charset val="134"/>
      </rPr>
      <t>配套节制闸（座）</t>
    </r>
  </si>
  <si>
    <r>
      <rPr>
        <b/>
        <sz val="10"/>
        <rFont val="宋体"/>
        <charset val="134"/>
      </rPr>
      <t>灌溉面积（亩）</t>
    </r>
  </si>
  <si>
    <r>
      <rPr>
        <sz val="10"/>
        <rFont val="宋体"/>
        <charset val="134"/>
      </rPr>
      <t>联丰村</t>
    </r>
  </si>
  <si>
    <r>
      <rPr>
        <sz val="10"/>
        <rFont val="宋体"/>
        <charset val="134"/>
      </rPr>
      <t>左墓站灌区</t>
    </r>
  </si>
  <si>
    <r>
      <rPr>
        <sz val="10"/>
        <rFont val="宋体"/>
        <charset val="134"/>
      </rPr>
      <t>前庄村</t>
    </r>
  </si>
  <si>
    <r>
      <rPr>
        <sz val="10"/>
        <rFont val="宋体"/>
        <charset val="134"/>
      </rPr>
      <t>后高湖站灌区</t>
    </r>
  </si>
  <si>
    <r>
      <rPr>
        <sz val="10"/>
        <rFont val="宋体"/>
        <charset val="134"/>
      </rPr>
      <t>南瑶站灌区</t>
    </r>
  </si>
  <si>
    <r>
      <rPr>
        <sz val="10"/>
        <rFont val="宋体"/>
        <charset val="134"/>
      </rPr>
      <t>北圩站灌区</t>
    </r>
  </si>
  <si>
    <r>
      <rPr>
        <sz val="10"/>
        <rFont val="宋体"/>
        <charset val="134"/>
      </rPr>
      <t>花桥西站灌区</t>
    </r>
  </si>
  <si>
    <r>
      <rPr>
        <sz val="10"/>
        <rFont val="宋体"/>
        <charset val="134"/>
      </rPr>
      <t>大同圩站灌区</t>
    </r>
  </si>
  <si>
    <r>
      <rPr>
        <sz val="10"/>
        <rFont val="宋体"/>
        <charset val="134"/>
      </rPr>
      <t>荆三圩灌区</t>
    </r>
  </si>
  <si>
    <r>
      <rPr>
        <sz val="10"/>
        <rFont val="宋体"/>
        <charset val="134"/>
      </rPr>
      <t>官庄站</t>
    </r>
  </si>
  <si>
    <r>
      <rPr>
        <sz val="10"/>
        <rFont val="宋体"/>
        <charset val="134"/>
      </rPr>
      <t>许巷一站</t>
    </r>
  </si>
  <si>
    <r>
      <rPr>
        <sz val="10"/>
        <rFont val="宋体"/>
        <charset val="134"/>
      </rPr>
      <t>长竹埂村</t>
    </r>
  </si>
  <si>
    <r>
      <rPr>
        <sz val="10"/>
        <rFont val="宋体"/>
        <charset val="134"/>
      </rPr>
      <t>前时干西站</t>
    </r>
  </si>
  <si>
    <r>
      <rPr>
        <sz val="10"/>
        <rFont val="宋体"/>
        <charset val="134"/>
      </rPr>
      <t>白塔</t>
    </r>
  </si>
  <si>
    <r>
      <rPr>
        <sz val="10"/>
        <rFont val="宋体"/>
        <charset val="134"/>
      </rPr>
      <t>货巷站</t>
    </r>
  </si>
  <si>
    <r>
      <rPr>
        <sz val="10"/>
        <rFont val="宋体"/>
        <charset val="134"/>
      </rPr>
      <t>北圩站</t>
    </r>
  </si>
  <si>
    <r>
      <rPr>
        <sz val="10"/>
        <rFont val="宋体"/>
        <charset val="134"/>
      </rPr>
      <t>储庄站</t>
    </r>
  </si>
  <si>
    <r>
      <rPr>
        <sz val="10"/>
        <rFont val="宋体"/>
        <charset val="134"/>
      </rPr>
      <t>联丰</t>
    </r>
  </si>
  <si>
    <r>
      <rPr>
        <sz val="10"/>
        <rFont val="宋体"/>
        <charset val="134"/>
      </rPr>
      <t>曹庄站</t>
    </r>
  </si>
  <si>
    <r>
      <rPr>
        <sz val="10"/>
        <rFont val="宋体"/>
        <charset val="134"/>
      </rPr>
      <t>墙匡站</t>
    </r>
  </si>
  <si>
    <r>
      <rPr>
        <sz val="10"/>
        <rFont val="宋体"/>
        <charset val="134"/>
      </rPr>
      <t>蒋庄站</t>
    </r>
  </si>
  <si>
    <r>
      <rPr>
        <sz val="10"/>
        <rFont val="宋体"/>
        <charset val="134"/>
      </rPr>
      <t>谢家站</t>
    </r>
  </si>
  <si>
    <r>
      <rPr>
        <sz val="10"/>
        <rFont val="宋体"/>
        <charset val="134"/>
      </rPr>
      <t>崔巷站</t>
    </r>
  </si>
  <si>
    <r>
      <rPr>
        <sz val="10"/>
        <rFont val="宋体"/>
        <charset val="134"/>
      </rPr>
      <t>庄城</t>
    </r>
  </si>
  <si>
    <r>
      <rPr>
        <sz val="10"/>
        <rFont val="宋体"/>
        <charset val="134"/>
      </rPr>
      <t>花桥东站</t>
    </r>
  </si>
  <si>
    <r>
      <rPr>
        <sz val="10"/>
        <rFont val="宋体"/>
        <charset val="134"/>
      </rPr>
      <t>下陵站</t>
    </r>
  </si>
  <si>
    <r>
      <rPr>
        <sz val="10"/>
        <rFont val="宋体"/>
        <charset val="134"/>
      </rPr>
      <t>下肖站</t>
    </r>
  </si>
  <si>
    <r>
      <rPr>
        <sz val="10"/>
        <rFont val="宋体"/>
        <charset val="134"/>
      </rPr>
      <t>元巷</t>
    </r>
  </si>
  <si>
    <r>
      <rPr>
        <sz val="10"/>
        <rFont val="宋体"/>
        <charset val="134"/>
      </rPr>
      <t>城塘站</t>
    </r>
  </si>
  <si>
    <r>
      <rPr>
        <sz val="10"/>
        <rFont val="宋体"/>
        <charset val="134"/>
      </rPr>
      <t>富里庄站</t>
    </r>
  </si>
  <si>
    <r>
      <rPr>
        <sz val="10"/>
        <rFont val="宋体"/>
        <charset val="134"/>
      </rPr>
      <t>兆岐东站</t>
    </r>
  </si>
  <si>
    <r>
      <rPr>
        <sz val="10"/>
        <rFont val="宋体"/>
        <charset val="134"/>
      </rPr>
      <t>兆岐西站</t>
    </r>
  </si>
  <si>
    <r>
      <rPr>
        <sz val="10"/>
        <rFont val="宋体"/>
        <charset val="134"/>
      </rPr>
      <t>赵巷站</t>
    </r>
  </si>
  <si>
    <r>
      <rPr>
        <sz val="10"/>
        <rFont val="宋体"/>
        <charset val="134"/>
      </rPr>
      <t>白塔小站</t>
    </r>
  </si>
  <si>
    <r>
      <rPr>
        <sz val="10"/>
        <rFont val="宋体"/>
        <charset val="134"/>
      </rPr>
      <t>十里铺站</t>
    </r>
  </si>
  <si>
    <r>
      <rPr>
        <sz val="10"/>
        <rFont val="宋体"/>
        <charset val="134"/>
      </rPr>
      <t>中巷站</t>
    </r>
  </si>
  <si>
    <r>
      <rPr>
        <sz val="10"/>
        <rFont val="宋体"/>
        <charset val="134"/>
      </rPr>
      <t>联丰站</t>
    </r>
  </si>
  <si>
    <r>
      <rPr>
        <sz val="10"/>
        <color theme="1"/>
        <rFont val="宋体"/>
        <charset val="134"/>
      </rPr>
      <t>培丰村</t>
    </r>
  </si>
  <si>
    <r>
      <rPr>
        <sz val="10"/>
        <color theme="1"/>
        <rFont val="宋体"/>
        <charset val="134"/>
      </rPr>
      <t>官庄站</t>
    </r>
  </si>
  <si>
    <r>
      <rPr>
        <sz val="10"/>
        <color theme="1"/>
        <rFont val="宋体"/>
        <charset val="134"/>
      </rPr>
      <t>培丰站</t>
    </r>
  </si>
  <si>
    <r>
      <rPr>
        <sz val="10"/>
        <color theme="1"/>
        <rFont val="宋体"/>
        <charset val="134"/>
      </rPr>
      <t>后阳村</t>
    </r>
  </si>
  <si>
    <r>
      <rPr>
        <sz val="10"/>
        <color theme="1"/>
        <rFont val="宋体"/>
        <charset val="134"/>
      </rPr>
      <t>北圩站</t>
    </r>
  </si>
  <si>
    <r>
      <rPr>
        <sz val="10"/>
        <color theme="1"/>
        <rFont val="宋体"/>
        <charset val="134"/>
      </rPr>
      <t>大亭东站</t>
    </r>
  </si>
  <si>
    <r>
      <rPr>
        <sz val="10"/>
        <color theme="1"/>
        <rFont val="宋体"/>
        <charset val="134"/>
      </rPr>
      <t>南瑶村</t>
    </r>
  </si>
  <si>
    <r>
      <rPr>
        <sz val="10"/>
        <color theme="1"/>
        <rFont val="宋体"/>
        <charset val="134"/>
      </rPr>
      <t>南瑶站</t>
    </r>
  </si>
  <si>
    <r>
      <rPr>
        <sz val="10"/>
        <color theme="1"/>
        <rFont val="宋体"/>
        <charset val="134"/>
      </rPr>
      <t>南瑶西站</t>
    </r>
  </si>
  <si>
    <r>
      <rPr>
        <sz val="10"/>
        <color theme="1"/>
        <rFont val="宋体"/>
        <charset val="134"/>
      </rPr>
      <t>冯庄村</t>
    </r>
  </si>
  <si>
    <r>
      <rPr>
        <sz val="10"/>
        <color theme="1"/>
        <rFont val="宋体"/>
        <charset val="134"/>
      </rPr>
      <t>西崔庄站</t>
    </r>
  </si>
  <si>
    <r>
      <rPr>
        <sz val="10"/>
        <color theme="1"/>
        <rFont val="宋体"/>
        <charset val="134"/>
      </rPr>
      <t>午干站</t>
    </r>
  </si>
  <si>
    <r>
      <rPr>
        <sz val="10"/>
        <color theme="1"/>
        <rFont val="宋体"/>
        <charset val="134"/>
      </rPr>
      <t>许巷一站</t>
    </r>
  </si>
  <si>
    <r>
      <rPr>
        <sz val="10"/>
        <color theme="1"/>
        <rFont val="宋体"/>
        <charset val="134"/>
      </rPr>
      <t>庄城村</t>
    </r>
  </si>
  <si>
    <r>
      <rPr>
        <sz val="10"/>
        <color theme="1"/>
        <rFont val="宋体"/>
        <charset val="134"/>
      </rPr>
      <t>花桥西站</t>
    </r>
  </si>
  <si>
    <r>
      <rPr>
        <sz val="10"/>
        <color theme="1"/>
        <rFont val="宋体"/>
        <charset val="134"/>
      </rPr>
      <t>下陵站</t>
    </r>
  </si>
  <si>
    <r>
      <rPr>
        <sz val="10"/>
        <color theme="1"/>
        <rFont val="宋体"/>
        <charset val="134"/>
      </rPr>
      <t>前庄村</t>
    </r>
  </si>
  <si>
    <r>
      <rPr>
        <sz val="10"/>
        <color theme="1"/>
        <rFont val="宋体"/>
        <charset val="134"/>
      </rPr>
      <t>前庄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组站</t>
    </r>
  </si>
  <si>
    <r>
      <rPr>
        <sz val="10"/>
        <color theme="1"/>
        <rFont val="宋体"/>
        <charset val="134"/>
      </rPr>
      <t>联湖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组站</t>
    </r>
  </si>
  <si>
    <r>
      <rPr>
        <sz val="10"/>
        <color theme="1"/>
        <rFont val="宋体"/>
        <charset val="134"/>
      </rPr>
      <t>联丰村</t>
    </r>
  </si>
  <si>
    <r>
      <rPr>
        <sz val="10"/>
        <color theme="1"/>
        <rFont val="宋体"/>
        <charset val="134"/>
      </rPr>
      <t>谢家站</t>
    </r>
  </si>
  <si>
    <r>
      <rPr>
        <sz val="10"/>
        <color theme="1"/>
        <rFont val="宋体"/>
        <charset val="134"/>
      </rPr>
      <t>北景塘站</t>
    </r>
  </si>
  <si>
    <r>
      <rPr>
        <sz val="10"/>
        <color theme="1"/>
        <rFont val="宋体"/>
        <charset val="134"/>
      </rPr>
      <t>沈渎村</t>
    </r>
  </si>
  <si>
    <r>
      <rPr>
        <sz val="10"/>
        <color theme="1"/>
        <rFont val="宋体"/>
        <charset val="134"/>
      </rPr>
      <t>高湖站</t>
    </r>
  </si>
  <si>
    <r>
      <rPr>
        <sz val="10"/>
        <color theme="1"/>
        <rFont val="宋体"/>
        <charset val="134"/>
      </rPr>
      <t>南圩站</t>
    </r>
  </si>
  <si>
    <r>
      <rPr>
        <sz val="10"/>
        <color theme="1"/>
        <rFont val="宋体"/>
        <charset val="134"/>
      </rPr>
      <t>白塔村</t>
    </r>
  </si>
  <si>
    <r>
      <rPr>
        <sz val="10"/>
        <color theme="1"/>
        <rFont val="宋体"/>
        <charset val="134"/>
      </rPr>
      <t>兆歧东站</t>
    </r>
  </si>
  <si>
    <r>
      <rPr>
        <sz val="10"/>
        <color theme="1"/>
        <rFont val="宋体"/>
        <charset val="134"/>
      </rPr>
      <t>兆歧西站</t>
    </r>
  </si>
  <si>
    <r>
      <rPr>
        <sz val="10"/>
        <color theme="1"/>
        <rFont val="宋体"/>
        <charset val="134"/>
      </rPr>
      <t>长竹埂村</t>
    </r>
  </si>
  <si>
    <r>
      <rPr>
        <sz val="10"/>
        <color theme="1"/>
        <rFont val="宋体"/>
        <charset val="134"/>
      </rPr>
      <t>长竹埂西站</t>
    </r>
  </si>
  <si>
    <r>
      <rPr>
        <sz val="10"/>
        <color theme="1"/>
        <rFont val="宋体"/>
        <charset val="134"/>
      </rPr>
      <t>前时干西站</t>
    </r>
  </si>
  <si>
    <r>
      <rPr>
        <sz val="10"/>
        <color theme="1"/>
        <rFont val="宋体"/>
        <charset val="134"/>
      </rPr>
      <t>龙头圩排涝站</t>
    </r>
  </si>
  <si>
    <r>
      <rPr>
        <sz val="10"/>
        <color theme="1"/>
        <rFont val="宋体"/>
        <charset val="134"/>
      </rPr>
      <t>大亭北圩站</t>
    </r>
  </si>
  <si>
    <r>
      <rPr>
        <sz val="10"/>
        <rFont val="宋体"/>
        <charset val="134"/>
      </rPr>
      <t>方麓村</t>
    </r>
  </si>
  <si>
    <r>
      <rPr>
        <sz val="10"/>
        <rFont val="宋体"/>
        <charset val="134"/>
      </rPr>
      <t>祠堂巷</t>
    </r>
  </si>
  <si>
    <r>
      <rPr>
        <sz val="10"/>
        <rFont val="宋体"/>
        <charset val="134"/>
      </rPr>
      <t>圩门上</t>
    </r>
  </si>
  <si>
    <r>
      <rPr>
        <sz val="10"/>
        <rFont val="宋体"/>
        <charset val="134"/>
      </rPr>
      <t>下杖村高标准良田</t>
    </r>
  </si>
  <si>
    <r>
      <rPr>
        <sz val="10"/>
        <rFont val="宋体"/>
        <charset val="134"/>
      </rPr>
      <t>上阮</t>
    </r>
  </si>
  <si>
    <r>
      <rPr>
        <sz val="10"/>
        <rFont val="宋体"/>
        <charset val="134"/>
      </rPr>
      <t>山棚村</t>
    </r>
  </si>
  <si>
    <r>
      <rPr>
        <sz val="10"/>
        <rFont val="宋体"/>
        <charset val="134"/>
      </rPr>
      <t>花村西片区</t>
    </r>
  </si>
  <si>
    <r>
      <rPr>
        <sz val="10"/>
        <rFont val="宋体"/>
        <charset val="134"/>
      </rPr>
      <t>罗村村</t>
    </r>
  </si>
  <si>
    <r>
      <rPr>
        <sz val="10"/>
        <rFont val="宋体"/>
        <charset val="134"/>
      </rPr>
      <t>花园自然村</t>
    </r>
  </si>
  <si>
    <r>
      <rPr>
        <sz val="10"/>
        <rFont val="宋体"/>
        <charset val="134"/>
      </rPr>
      <t>塔山自然村</t>
    </r>
  </si>
  <si>
    <r>
      <rPr>
        <sz val="10"/>
        <rFont val="宋体"/>
        <charset val="134"/>
      </rPr>
      <t>倪巷村</t>
    </r>
  </si>
  <si>
    <r>
      <rPr>
        <sz val="10"/>
        <rFont val="宋体"/>
        <charset val="134"/>
      </rPr>
      <t>观西村</t>
    </r>
  </si>
  <si>
    <r>
      <rPr>
        <sz val="10"/>
        <rFont val="宋体"/>
        <charset val="134"/>
      </rPr>
      <t>白塘村</t>
    </r>
  </si>
  <si>
    <r>
      <rPr>
        <sz val="10"/>
        <rFont val="宋体"/>
        <charset val="134"/>
      </rPr>
      <t>石马村</t>
    </r>
  </si>
  <si>
    <r>
      <rPr>
        <sz val="10"/>
        <rFont val="宋体"/>
        <charset val="134"/>
      </rPr>
      <t>谢庄村</t>
    </r>
  </si>
  <si>
    <r>
      <rPr>
        <sz val="10"/>
        <rFont val="宋体"/>
        <charset val="134"/>
      </rPr>
      <t>神亭站</t>
    </r>
  </si>
  <si>
    <r>
      <rPr>
        <sz val="10"/>
        <rFont val="宋体"/>
        <charset val="134"/>
      </rPr>
      <t>马南站</t>
    </r>
  </si>
  <si>
    <r>
      <rPr>
        <sz val="10"/>
        <rFont val="宋体"/>
        <charset val="134"/>
      </rPr>
      <t>共群站</t>
    </r>
  </si>
  <si>
    <r>
      <rPr>
        <sz val="10"/>
        <rFont val="宋体"/>
        <charset val="134"/>
      </rPr>
      <t>东下杖站</t>
    </r>
  </si>
  <si>
    <r>
      <rPr>
        <sz val="10"/>
        <rFont val="宋体"/>
        <charset val="134"/>
      </rPr>
      <t>西坵南站</t>
    </r>
  </si>
  <si>
    <r>
      <rPr>
        <sz val="10"/>
        <rFont val="宋体"/>
        <charset val="134"/>
      </rPr>
      <t>花山村</t>
    </r>
  </si>
  <si>
    <r>
      <rPr>
        <sz val="10"/>
        <rFont val="宋体"/>
        <charset val="134"/>
      </rPr>
      <t>柳庄二站</t>
    </r>
  </si>
  <si>
    <r>
      <rPr>
        <sz val="10"/>
        <rFont val="宋体"/>
        <charset val="134"/>
      </rPr>
      <t>鱼池站</t>
    </r>
  </si>
  <si>
    <r>
      <rPr>
        <sz val="10"/>
        <rFont val="宋体"/>
        <charset val="134"/>
      </rPr>
      <t>下庄站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</si>
  <si>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荡角倪巷站</t>
    </r>
  </si>
  <si>
    <r>
      <rPr>
        <sz val="10"/>
        <rFont val="宋体"/>
        <charset val="134"/>
      </rPr>
      <t>西阳河泵站</t>
    </r>
  </si>
  <si>
    <r>
      <rPr>
        <sz val="10"/>
        <rFont val="宋体"/>
        <charset val="134"/>
      </rPr>
      <t>丫叉坝站</t>
    </r>
  </si>
  <si>
    <r>
      <rPr>
        <sz val="10"/>
        <rFont val="宋体"/>
        <charset val="134"/>
      </rPr>
      <t>王甲村</t>
    </r>
  </si>
  <si>
    <r>
      <rPr>
        <sz val="10"/>
        <rFont val="宋体"/>
        <charset val="134"/>
      </rPr>
      <t>曹家桥</t>
    </r>
  </si>
  <si>
    <r>
      <rPr>
        <sz val="10"/>
        <rFont val="宋体"/>
        <charset val="134"/>
      </rPr>
      <t>溪滨村</t>
    </r>
  </si>
  <si>
    <r>
      <rPr>
        <sz val="10"/>
        <rFont val="宋体"/>
        <charset val="134"/>
      </rPr>
      <t>小耿庄</t>
    </r>
  </si>
  <si>
    <r>
      <rPr>
        <sz val="10"/>
        <rFont val="宋体"/>
        <charset val="134"/>
      </rPr>
      <t>西溪村</t>
    </r>
  </si>
  <si>
    <r>
      <rPr>
        <sz val="10"/>
        <rFont val="宋体"/>
        <charset val="134"/>
      </rPr>
      <t>前河西</t>
    </r>
  </si>
  <si>
    <r>
      <rPr>
        <sz val="10"/>
        <rFont val="宋体"/>
        <charset val="134"/>
      </rPr>
      <t>丁家塘</t>
    </r>
  </si>
  <si>
    <r>
      <rPr>
        <sz val="10"/>
        <rFont val="宋体"/>
        <charset val="134"/>
      </rPr>
      <t>前后周</t>
    </r>
  </si>
  <si>
    <r>
      <rPr>
        <sz val="10"/>
        <rFont val="宋体"/>
        <charset val="134"/>
      </rPr>
      <t>巴子墩站</t>
    </r>
  </si>
  <si>
    <r>
      <rPr>
        <sz val="10"/>
        <rFont val="宋体"/>
        <charset val="134"/>
      </rPr>
      <t>吕坵村</t>
    </r>
  </si>
  <si>
    <r>
      <rPr>
        <sz val="10"/>
        <rFont val="宋体"/>
        <charset val="134"/>
      </rPr>
      <t>五巷站</t>
    </r>
  </si>
  <si>
    <r>
      <rPr>
        <sz val="10"/>
        <rFont val="宋体"/>
        <charset val="134"/>
      </rPr>
      <t>后东堡站</t>
    </r>
  </si>
  <si>
    <r>
      <rPr>
        <sz val="10"/>
        <rFont val="宋体"/>
        <charset val="134"/>
      </rPr>
      <t>后背庄站</t>
    </r>
  </si>
  <si>
    <r>
      <rPr>
        <sz val="10"/>
        <rFont val="宋体"/>
        <charset val="134"/>
      </rPr>
      <t>蒋巷站</t>
    </r>
  </si>
  <si>
    <r>
      <rPr>
        <sz val="10"/>
        <rFont val="宋体"/>
        <charset val="134"/>
      </rPr>
      <t>朱林村</t>
    </r>
  </si>
  <si>
    <r>
      <rPr>
        <sz val="10"/>
        <rFont val="宋体"/>
        <charset val="134"/>
      </rPr>
      <t>巷头电灌站</t>
    </r>
  </si>
  <si>
    <t>个体</t>
  </si>
  <si>
    <r>
      <rPr>
        <sz val="10"/>
        <rFont val="宋体"/>
        <charset val="134"/>
      </rPr>
      <t>龙溪村</t>
    </r>
  </si>
  <si>
    <r>
      <rPr>
        <sz val="10"/>
        <rFont val="宋体"/>
        <charset val="134"/>
      </rPr>
      <t>赵庄电灌站</t>
    </r>
  </si>
  <si>
    <r>
      <rPr>
        <sz val="10"/>
        <rFont val="宋体"/>
        <charset val="134"/>
      </rPr>
      <t>长兴村</t>
    </r>
  </si>
  <si>
    <r>
      <rPr>
        <sz val="10"/>
        <rFont val="宋体"/>
        <charset val="134"/>
      </rPr>
      <t>王家电灌站</t>
    </r>
  </si>
  <si>
    <r>
      <rPr>
        <sz val="10"/>
        <rFont val="宋体"/>
        <charset val="134"/>
      </rPr>
      <t>红旗圩村</t>
    </r>
  </si>
  <si>
    <r>
      <rPr>
        <sz val="10"/>
        <rFont val="宋体"/>
        <charset val="134"/>
      </rPr>
      <t>红旗圩北灌溉站</t>
    </r>
  </si>
  <si>
    <t>拆迁重建过程中</t>
  </si>
  <si>
    <r>
      <rPr>
        <sz val="10"/>
        <rFont val="宋体"/>
        <charset val="134"/>
      </rPr>
      <t>西岗村</t>
    </r>
  </si>
  <si>
    <r>
      <rPr>
        <sz val="10"/>
        <rFont val="宋体"/>
        <charset val="134"/>
      </rPr>
      <t>田舍电灌站</t>
    </r>
  </si>
  <si>
    <r>
      <rPr>
        <sz val="10"/>
        <rFont val="宋体"/>
        <charset val="134"/>
      </rPr>
      <t>沙湖村</t>
    </r>
  </si>
  <si>
    <r>
      <rPr>
        <sz val="10"/>
        <rFont val="宋体"/>
        <charset val="134"/>
      </rPr>
      <t>沙湖电灌站</t>
    </r>
  </si>
  <si>
    <r>
      <rPr>
        <sz val="10"/>
        <rFont val="宋体"/>
        <charset val="134"/>
      </rPr>
      <t>三星村</t>
    </r>
  </si>
  <si>
    <r>
      <rPr>
        <sz val="10"/>
        <rFont val="宋体"/>
        <charset val="134"/>
      </rPr>
      <t>东岗电灌站</t>
    </r>
  </si>
  <si>
    <r>
      <rPr>
        <sz val="10"/>
        <rFont val="宋体"/>
        <charset val="134"/>
      </rPr>
      <t>唐王村</t>
    </r>
  </si>
  <si>
    <r>
      <rPr>
        <sz val="10"/>
        <rFont val="宋体"/>
        <charset val="134"/>
      </rPr>
      <t>唐王电灌站</t>
    </r>
  </si>
  <si>
    <r>
      <rPr>
        <sz val="10"/>
        <rFont val="宋体"/>
        <charset val="134"/>
      </rPr>
      <t>黄金村</t>
    </r>
  </si>
  <si>
    <r>
      <rPr>
        <sz val="10"/>
        <rFont val="宋体"/>
        <charset val="134"/>
      </rPr>
      <t>黄金电灌站</t>
    </r>
  </si>
  <si>
    <t>集体</t>
  </si>
  <si>
    <r>
      <rPr>
        <sz val="10"/>
        <rFont val="宋体"/>
        <charset val="134"/>
      </rPr>
      <t>芦家站</t>
    </r>
  </si>
  <si>
    <t>庄阳站</t>
  </si>
  <si>
    <r>
      <rPr>
        <sz val="10"/>
        <rFont val="宋体"/>
        <charset val="134"/>
      </rPr>
      <t>汤家站</t>
    </r>
  </si>
  <si>
    <r>
      <rPr>
        <sz val="10"/>
        <rFont val="宋体"/>
        <charset val="134"/>
      </rPr>
      <t>湖荡站</t>
    </r>
  </si>
  <si>
    <r>
      <rPr>
        <sz val="10"/>
        <rFont val="宋体"/>
        <charset val="134"/>
      </rPr>
      <t>封岸站</t>
    </r>
  </si>
  <si>
    <r>
      <rPr>
        <sz val="10"/>
        <rFont val="宋体"/>
        <charset val="134"/>
      </rPr>
      <t>于家站</t>
    </r>
  </si>
  <si>
    <r>
      <rPr>
        <sz val="10"/>
        <rFont val="宋体"/>
        <charset val="134"/>
      </rPr>
      <t>高菱垛站</t>
    </r>
  </si>
  <si>
    <r>
      <rPr>
        <sz val="10"/>
        <rFont val="宋体"/>
        <charset val="134"/>
      </rPr>
      <t>沟下站</t>
    </r>
  </si>
  <si>
    <r>
      <rPr>
        <sz val="10"/>
        <rFont val="宋体"/>
        <charset val="134"/>
      </rPr>
      <t>丰产垛站</t>
    </r>
  </si>
  <si>
    <r>
      <rPr>
        <sz val="10"/>
        <rFont val="宋体"/>
        <charset val="134"/>
      </rPr>
      <t>杨庄站</t>
    </r>
  </si>
  <si>
    <r>
      <rPr>
        <sz val="10"/>
        <rFont val="宋体"/>
        <charset val="134"/>
      </rPr>
      <t>河庄站</t>
    </r>
  </si>
  <si>
    <r>
      <rPr>
        <sz val="10"/>
        <rFont val="宋体"/>
        <charset val="134"/>
      </rPr>
      <t>下阳坟站</t>
    </r>
  </si>
  <si>
    <r>
      <rPr>
        <sz val="10"/>
        <rFont val="宋体"/>
        <charset val="134"/>
      </rPr>
      <t>西王站</t>
    </r>
  </si>
  <si>
    <r>
      <rPr>
        <sz val="10"/>
        <rFont val="宋体"/>
        <charset val="134"/>
      </rPr>
      <t>于家陆家灌溉站</t>
    </r>
  </si>
  <si>
    <r>
      <rPr>
        <sz val="10"/>
        <rFont val="宋体"/>
        <charset val="134"/>
      </rPr>
      <t>幸福灌溉站</t>
    </r>
  </si>
  <si>
    <r>
      <rPr>
        <sz val="10"/>
        <rFont val="宋体"/>
        <charset val="134"/>
      </rPr>
      <t>幸福孟沟站</t>
    </r>
  </si>
  <si>
    <r>
      <rPr>
        <sz val="10"/>
        <rFont val="宋体"/>
        <charset val="134"/>
      </rPr>
      <t>幸福灵官站</t>
    </r>
  </si>
  <si>
    <r>
      <rPr>
        <sz val="10"/>
        <rFont val="宋体"/>
        <charset val="134"/>
      </rPr>
      <t>建春站</t>
    </r>
  </si>
  <si>
    <r>
      <rPr>
        <sz val="10"/>
        <rFont val="宋体"/>
        <charset val="134"/>
      </rPr>
      <t>建春王家</t>
    </r>
  </si>
  <si>
    <r>
      <rPr>
        <sz val="10"/>
        <rFont val="宋体"/>
        <charset val="134"/>
      </rPr>
      <t>建春小站</t>
    </r>
  </si>
  <si>
    <r>
      <rPr>
        <sz val="10"/>
        <rFont val="宋体"/>
        <charset val="134"/>
      </rPr>
      <t>建春周家站</t>
    </r>
  </si>
  <si>
    <r>
      <rPr>
        <sz val="10"/>
        <rFont val="宋体"/>
        <charset val="134"/>
      </rPr>
      <t>东村站</t>
    </r>
  </si>
  <si>
    <r>
      <rPr>
        <sz val="10"/>
        <rFont val="宋体"/>
        <charset val="134"/>
      </rPr>
      <t>万家站</t>
    </r>
  </si>
  <si>
    <r>
      <rPr>
        <sz val="10"/>
        <rFont val="宋体"/>
        <charset val="134"/>
      </rPr>
      <t>旭红站</t>
    </r>
  </si>
  <si>
    <r>
      <rPr>
        <sz val="10"/>
        <rFont val="宋体"/>
        <charset val="134"/>
      </rPr>
      <t>王家站</t>
    </r>
  </si>
  <si>
    <r>
      <rPr>
        <sz val="10"/>
        <rFont val="宋体"/>
        <charset val="134"/>
      </rPr>
      <t>闸北站</t>
    </r>
  </si>
  <si>
    <r>
      <rPr>
        <sz val="10"/>
        <rFont val="宋体"/>
        <charset val="134"/>
      </rPr>
      <t>河南站</t>
    </r>
  </si>
  <si>
    <r>
      <rPr>
        <sz val="10"/>
        <rFont val="宋体"/>
        <charset val="134"/>
      </rPr>
      <t>联合灌溉站</t>
    </r>
  </si>
  <si>
    <r>
      <rPr>
        <sz val="10"/>
        <rFont val="宋体"/>
        <charset val="134"/>
      </rPr>
      <t>芦巷站</t>
    </r>
  </si>
  <si>
    <r>
      <rPr>
        <sz val="10"/>
        <rFont val="宋体"/>
        <charset val="134"/>
      </rPr>
      <t>陈笪站</t>
    </r>
  </si>
  <si>
    <r>
      <rPr>
        <sz val="10"/>
        <rFont val="宋体"/>
        <charset val="134"/>
      </rPr>
      <t>史达坝站</t>
    </r>
  </si>
  <si>
    <r>
      <rPr>
        <sz val="10"/>
        <rFont val="宋体"/>
        <charset val="134"/>
      </rPr>
      <t>解放站</t>
    </r>
  </si>
  <si>
    <r>
      <rPr>
        <sz val="10"/>
        <rFont val="宋体"/>
        <charset val="134"/>
      </rPr>
      <t>吉星站</t>
    </r>
  </si>
  <si>
    <r>
      <rPr>
        <sz val="10"/>
        <rFont val="宋体"/>
        <charset val="134"/>
      </rPr>
      <t>吉星东站</t>
    </r>
  </si>
  <si>
    <r>
      <rPr>
        <sz val="10"/>
        <rFont val="宋体"/>
        <charset val="134"/>
      </rPr>
      <t>吉星南站</t>
    </r>
  </si>
  <si>
    <r>
      <rPr>
        <sz val="10"/>
        <rFont val="宋体"/>
        <charset val="134"/>
      </rPr>
      <t>印桥站</t>
    </r>
  </si>
  <si>
    <r>
      <rPr>
        <sz val="10"/>
        <rFont val="宋体"/>
        <charset val="134"/>
      </rPr>
      <t>油板站</t>
    </r>
  </si>
  <si>
    <r>
      <rPr>
        <sz val="10"/>
        <rFont val="宋体"/>
        <charset val="134"/>
      </rPr>
      <t>白塔站</t>
    </r>
  </si>
  <si>
    <r>
      <rPr>
        <sz val="10"/>
        <rFont val="宋体"/>
        <charset val="134"/>
      </rPr>
      <t>青龙圩站</t>
    </r>
  </si>
  <si>
    <r>
      <rPr>
        <sz val="10"/>
        <rFont val="宋体"/>
        <charset val="134"/>
      </rPr>
      <t>李家站</t>
    </r>
  </si>
  <si>
    <r>
      <rPr>
        <sz val="10"/>
        <rFont val="宋体"/>
        <charset val="134"/>
      </rPr>
      <t>东干站</t>
    </r>
  </si>
  <si>
    <r>
      <rPr>
        <sz val="10"/>
        <rFont val="宋体"/>
        <charset val="134"/>
      </rPr>
      <t>东元头站</t>
    </r>
  </si>
  <si>
    <r>
      <rPr>
        <sz val="10"/>
        <rFont val="宋体"/>
        <charset val="134"/>
      </rPr>
      <t>大坟站</t>
    </r>
  </si>
  <si>
    <r>
      <rPr>
        <sz val="10"/>
        <rFont val="宋体"/>
        <charset val="134"/>
      </rPr>
      <t>桥东站</t>
    </r>
  </si>
  <si>
    <r>
      <rPr>
        <sz val="10"/>
        <rFont val="宋体"/>
        <charset val="134"/>
      </rPr>
      <t>水西站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</si>
  <si>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窑上站</t>
    </r>
  </si>
  <si>
    <r>
      <rPr>
        <sz val="10"/>
        <rFont val="宋体"/>
        <charset val="134"/>
      </rPr>
      <t>张村站</t>
    </r>
  </si>
  <si>
    <r>
      <rPr>
        <sz val="10"/>
        <rFont val="宋体"/>
        <charset val="134"/>
      </rPr>
      <t>迎丰灌溉站</t>
    </r>
  </si>
  <si>
    <r>
      <rPr>
        <sz val="10"/>
        <rFont val="宋体"/>
        <charset val="134"/>
      </rPr>
      <t>芦溪灌溉站</t>
    </r>
  </si>
  <si>
    <r>
      <rPr>
        <sz val="10"/>
        <rFont val="宋体"/>
        <charset val="134"/>
      </rPr>
      <t>芦溪北站</t>
    </r>
  </si>
  <si>
    <r>
      <rPr>
        <sz val="10"/>
        <rFont val="宋体"/>
        <charset val="134"/>
      </rPr>
      <t>董家站</t>
    </r>
  </si>
  <si>
    <r>
      <rPr>
        <sz val="10"/>
        <rFont val="宋体"/>
        <charset val="134"/>
      </rPr>
      <t>马家站</t>
    </r>
  </si>
  <si>
    <r>
      <rPr>
        <sz val="10"/>
        <rFont val="宋体"/>
        <charset val="134"/>
      </rPr>
      <t>高家圩站</t>
    </r>
  </si>
  <si>
    <r>
      <rPr>
        <sz val="10"/>
        <rFont val="宋体"/>
        <charset val="134"/>
      </rPr>
      <t>胜利站</t>
    </r>
  </si>
  <si>
    <r>
      <rPr>
        <sz val="10"/>
        <rFont val="宋体"/>
        <charset val="134"/>
      </rPr>
      <t>张桥站</t>
    </r>
  </si>
  <si>
    <r>
      <rPr>
        <sz val="10"/>
        <rFont val="宋体"/>
        <charset val="134"/>
      </rPr>
      <t>东周站</t>
    </r>
  </si>
  <si>
    <r>
      <rPr>
        <sz val="10"/>
        <rFont val="宋体"/>
        <charset val="134"/>
      </rPr>
      <t>东风站</t>
    </r>
  </si>
  <si>
    <r>
      <rPr>
        <sz val="10"/>
        <rFont val="宋体"/>
        <charset val="134"/>
      </rPr>
      <t>旭光站</t>
    </r>
  </si>
  <si>
    <r>
      <rPr>
        <sz val="10"/>
        <rFont val="宋体"/>
        <charset val="134"/>
      </rPr>
      <t>水沿墩站</t>
    </r>
  </si>
  <si>
    <r>
      <rPr>
        <sz val="10"/>
        <rFont val="宋体"/>
        <charset val="134"/>
      </rPr>
      <t>团结站</t>
    </r>
  </si>
  <si>
    <r>
      <rPr>
        <sz val="10"/>
        <rFont val="宋体"/>
        <charset val="134"/>
      </rPr>
      <t>旭日灌溉站</t>
    </r>
  </si>
  <si>
    <r>
      <rPr>
        <sz val="10"/>
        <rFont val="宋体"/>
        <charset val="134"/>
      </rPr>
      <t>庙圩南站</t>
    </r>
  </si>
  <si>
    <r>
      <rPr>
        <sz val="10"/>
        <rFont val="宋体"/>
        <charset val="134"/>
      </rPr>
      <t>庙圩北站</t>
    </r>
  </si>
  <si>
    <r>
      <rPr>
        <sz val="10"/>
        <rFont val="宋体"/>
        <charset val="134"/>
      </rPr>
      <t>圩山北站</t>
    </r>
  </si>
  <si>
    <r>
      <rPr>
        <sz val="10"/>
        <rFont val="宋体"/>
        <charset val="134"/>
      </rPr>
      <t>何家墩站</t>
    </r>
  </si>
  <si>
    <r>
      <rPr>
        <sz val="10"/>
        <rFont val="宋体"/>
        <charset val="134"/>
      </rPr>
      <t>许家站</t>
    </r>
  </si>
  <si>
    <r>
      <rPr>
        <sz val="10"/>
        <rFont val="宋体"/>
        <charset val="134"/>
      </rPr>
      <t>许家南</t>
    </r>
  </si>
  <si>
    <r>
      <rPr>
        <sz val="10"/>
        <rFont val="宋体"/>
        <charset val="134"/>
      </rPr>
      <t>渔业站</t>
    </r>
  </si>
  <si>
    <r>
      <rPr>
        <sz val="10"/>
        <rFont val="宋体"/>
        <charset val="134"/>
      </rPr>
      <t>单爱站</t>
    </r>
  </si>
  <si>
    <r>
      <rPr>
        <sz val="10"/>
        <rFont val="宋体"/>
        <charset val="134"/>
      </rPr>
      <t>湖荡北站</t>
    </r>
  </si>
  <si>
    <r>
      <rPr>
        <sz val="10"/>
        <rFont val="宋体"/>
        <charset val="134"/>
      </rPr>
      <t>城头站</t>
    </r>
  </si>
  <si>
    <r>
      <rPr>
        <sz val="10"/>
        <rFont val="宋体"/>
        <charset val="134"/>
      </rPr>
      <t>后渎站</t>
    </r>
  </si>
  <si>
    <r>
      <rPr>
        <sz val="10"/>
        <rFont val="宋体"/>
        <charset val="134"/>
      </rPr>
      <t>清水渎站</t>
    </r>
  </si>
  <si>
    <r>
      <rPr>
        <sz val="10"/>
        <rFont val="宋体"/>
        <charset val="134"/>
      </rPr>
      <t>东浦站</t>
    </r>
  </si>
  <si>
    <r>
      <rPr>
        <sz val="10"/>
        <rFont val="宋体"/>
        <charset val="134"/>
      </rPr>
      <t>黄坟站</t>
    </r>
  </si>
  <si>
    <r>
      <rPr>
        <sz val="10"/>
        <rFont val="宋体"/>
        <charset val="134"/>
      </rPr>
      <t>天荒圩</t>
    </r>
  </si>
  <si>
    <r>
      <rPr>
        <sz val="10"/>
        <rFont val="宋体"/>
        <charset val="134"/>
      </rPr>
      <t>金岗中站</t>
    </r>
  </si>
  <si>
    <r>
      <rPr>
        <sz val="10"/>
        <rFont val="宋体"/>
        <charset val="134"/>
      </rPr>
      <t>东神圩站</t>
    </r>
  </si>
  <si>
    <r>
      <rPr>
        <sz val="10"/>
        <rFont val="宋体"/>
        <charset val="134"/>
      </rPr>
      <t>金岗东站</t>
    </r>
  </si>
  <si>
    <r>
      <rPr>
        <sz val="10"/>
        <rFont val="宋体"/>
        <charset val="134"/>
      </rPr>
      <t>张毛棚站</t>
    </r>
  </si>
  <si>
    <r>
      <rPr>
        <sz val="10"/>
        <rFont val="宋体"/>
        <charset val="134"/>
      </rPr>
      <t>芦庄圩三组站</t>
    </r>
  </si>
  <si>
    <r>
      <rPr>
        <sz val="10"/>
        <rFont val="宋体"/>
        <charset val="134"/>
      </rPr>
      <t>东方农机站</t>
    </r>
  </si>
  <si>
    <r>
      <rPr>
        <sz val="10"/>
        <rFont val="宋体"/>
        <charset val="134"/>
      </rPr>
      <t>芦庄圩站</t>
    </r>
  </si>
  <si>
    <r>
      <rPr>
        <sz val="10"/>
        <rFont val="宋体"/>
        <charset val="134"/>
      </rPr>
      <t>戴家站</t>
    </r>
  </si>
  <si>
    <r>
      <rPr>
        <sz val="10"/>
        <rFont val="宋体"/>
        <charset val="134"/>
      </rPr>
      <t>陆家站</t>
    </r>
  </si>
  <si>
    <r>
      <rPr>
        <sz val="10"/>
        <rFont val="宋体"/>
        <charset val="134"/>
      </rPr>
      <t>淡泊圩小站</t>
    </r>
  </si>
  <si>
    <r>
      <rPr>
        <sz val="10"/>
        <rFont val="宋体"/>
        <charset val="134"/>
      </rPr>
      <t>东浦北站</t>
    </r>
  </si>
  <si>
    <r>
      <rPr>
        <sz val="10"/>
        <rFont val="宋体"/>
        <charset val="134"/>
      </rPr>
      <t>西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王</t>
    </r>
  </si>
  <si>
    <r>
      <rPr>
        <sz val="10"/>
        <rFont val="宋体"/>
        <charset val="134"/>
      </rPr>
      <t>岳阳东</t>
    </r>
  </si>
  <si>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舍</t>
    </r>
  </si>
  <si>
    <r>
      <rPr>
        <sz val="10"/>
        <rFont val="宋体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庄</t>
    </r>
  </si>
  <si>
    <r>
      <rPr>
        <sz val="10"/>
        <rFont val="宋体"/>
        <charset val="134"/>
      </rPr>
      <t>河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庄</t>
    </r>
  </si>
  <si>
    <r>
      <rPr>
        <sz val="10"/>
        <rFont val="宋体"/>
        <charset val="134"/>
      </rPr>
      <t>学士沟</t>
    </r>
  </si>
  <si>
    <r>
      <rPr>
        <sz val="10"/>
        <rFont val="宋体"/>
        <charset val="134"/>
      </rPr>
      <t>保平圩</t>
    </r>
  </si>
  <si>
    <r>
      <rPr>
        <sz val="10"/>
        <rFont val="宋体"/>
        <charset val="134"/>
      </rPr>
      <t>坝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头</t>
    </r>
  </si>
  <si>
    <r>
      <rPr>
        <sz val="10"/>
        <rFont val="宋体"/>
        <charset val="134"/>
      </rPr>
      <t>王母观</t>
    </r>
  </si>
  <si>
    <r>
      <rPr>
        <sz val="10"/>
        <rFont val="宋体"/>
        <charset val="134"/>
      </rPr>
      <t>水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沟</t>
    </r>
  </si>
  <si>
    <r>
      <rPr>
        <sz val="10"/>
        <rFont val="宋体"/>
        <charset val="134"/>
      </rPr>
      <t>双阳东</t>
    </r>
  </si>
  <si>
    <r>
      <rPr>
        <sz val="10"/>
        <rFont val="宋体"/>
        <charset val="134"/>
      </rPr>
      <t>双阳西</t>
    </r>
  </si>
  <si>
    <r>
      <rPr>
        <sz val="10"/>
        <rFont val="宋体"/>
        <charset val="134"/>
      </rPr>
      <t>光荣新</t>
    </r>
  </si>
  <si>
    <r>
      <rPr>
        <sz val="10"/>
        <rFont val="宋体"/>
        <charset val="134"/>
      </rPr>
      <t>五叶村</t>
    </r>
  </si>
  <si>
    <r>
      <rPr>
        <sz val="10"/>
        <rFont val="Times New Roman"/>
        <charset val="134"/>
      </rPr>
      <t xml:space="preserve">	</t>
    </r>
    <r>
      <rPr>
        <sz val="10"/>
        <rFont val="宋体"/>
        <charset val="134"/>
      </rPr>
      <t>五叶村河下站</t>
    </r>
  </si>
  <si>
    <r>
      <rPr>
        <sz val="10"/>
        <rFont val="宋体"/>
        <charset val="134"/>
      </rPr>
      <t>湖头村</t>
    </r>
  </si>
  <si>
    <r>
      <rPr>
        <sz val="10"/>
        <rFont val="宋体"/>
        <charset val="134"/>
      </rPr>
      <t>湖头村湖头站</t>
    </r>
  </si>
  <si>
    <r>
      <rPr>
        <sz val="10"/>
        <rFont val="宋体"/>
        <charset val="134"/>
      </rPr>
      <t>后庄村</t>
    </r>
  </si>
  <si>
    <r>
      <rPr>
        <sz val="10"/>
        <rFont val="宋体"/>
        <charset val="134"/>
      </rPr>
      <t>后庄村新华站</t>
    </r>
  </si>
  <si>
    <r>
      <rPr>
        <sz val="10"/>
        <rFont val="宋体"/>
        <charset val="134"/>
      </rPr>
      <t>儒林村</t>
    </r>
  </si>
  <si>
    <r>
      <rPr>
        <sz val="10"/>
        <rFont val="宋体"/>
        <charset val="134"/>
      </rPr>
      <t>儒林村窑上站</t>
    </r>
  </si>
  <si>
    <r>
      <rPr>
        <sz val="10"/>
        <rFont val="宋体"/>
        <charset val="134"/>
      </rPr>
      <t>南社村</t>
    </r>
  </si>
  <si>
    <r>
      <rPr>
        <sz val="10"/>
        <rFont val="宋体"/>
        <charset val="134"/>
      </rPr>
      <t>南社村汤墅站</t>
    </r>
  </si>
  <si>
    <r>
      <rPr>
        <sz val="10"/>
        <rFont val="宋体"/>
        <charset val="134"/>
      </rPr>
      <t>柚山村</t>
    </r>
  </si>
  <si>
    <r>
      <rPr>
        <sz val="10"/>
        <rFont val="宋体"/>
        <charset val="134"/>
      </rPr>
      <t>柚山村柚东站</t>
    </r>
  </si>
  <si>
    <r>
      <rPr>
        <sz val="10"/>
        <rFont val="宋体"/>
        <charset val="134"/>
      </rPr>
      <t>河下社区庄上南站</t>
    </r>
  </si>
  <si>
    <r>
      <rPr>
        <sz val="10"/>
        <rFont val="宋体"/>
        <charset val="134"/>
      </rPr>
      <t>北庄西站</t>
    </r>
  </si>
  <si>
    <r>
      <rPr>
        <sz val="10"/>
        <rFont val="宋体"/>
        <charset val="134"/>
      </rPr>
      <t>叶兴站</t>
    </r>
  </si>
  <si>
    <r>
      <rPr>
        <sz val="10"/>
        <rFont val="宋体"/>
        <charset val="134"/>
      </rPr>
      <t>前桥站</t>
    </r>
  </si>
  <si>
    <r>
      <rPr>
        <sz val="10"/>
        <rFont val="宋体"/>
        <charset val="134"/>
      </rPr>
      <t>峙玕西站</t>
    </r>
  </si>
  <si>
    <r>
      <rPr>
        <sz val="10"/>
        <rFont val="宋体"/>
        <charset val="134"/>
      </rPr>
      <t>庙上站</t>
    </r>
  </si>
  <si>
    <r>
      <rPr>
        <sz val="10"/>
        <rFont val="宋体"/>
        <charset val="134"/>
      </rPr>
      <t>尚芳站</t>
    </r>
  </si>
  <si>
    <r>
      <rPr>
        <sz val="10"/>
        <rFont val="宋体"/>
        <charset val="134"/>
      </rPr>
      <t>翟墅站</t>
    </r>
  </si>
  <si>
    <r>
      <rPr>
        <sz val="10"/>
        <rFont val="宋体"/>
        <charset val="134"/>
      </rPr>
      <t>建平站</t>
    </r>
  </si>
  <si>
    <r>
      <rPr>
        <sz val="10"/>
        <rFont val="宋体"/>
        <charset val="134"/>
      </rPr>
      <t>东联站</t>
    </r>
  </si>
  <si>
    <r>
      <rPr>
        <sz val="10"/>
        <rFont val="宋体"/>
        <charset val="134"/>
      </rPr>
      <t>勤勇南站</t>
    </r>
  </si>
  <si>
    <r>
      <rPr>
        <sz val="10"/>
        <rFont val="宋体"/>
        <charset val="134"/>
      </rPr>
      <t>勤勇北站</t>
    </r>
  </si>
  <si>
    <r>
      <rPr>
        <sz val="10"/>
        <rFont val="宋体"/>
        <charset val="134"/>
      </rPr>
      <t>儒林东站</t>
    </r>
  </si>
  <si>
    <r>
      <rPr>
        <sz val="10"/>
        <rFont val="宋体"/>
        <charset val="134"/>
      </rPr>
      <t>儒林西站</t>
    </r>
  </si>
  <si>
    <r>
      <rPr>
        <sz val="10"/>
        <rFont val="宋体"/>
        <charset val="134"/>
      </rPr>
      <t>新民站</t>
    </r>
  </si>
  <si>
    <r>
      <rPr>
        <sz val="10"/>
        <rFont val="宋体"/>
        <charset val="134"/>
      </rPr>
      <t>蒋庄小站</t>
    </r>
  </si>
  <si>
    <r>
      <rPr>
        <sz val="10"/>
        <rFont val="宋体"/>
        <charset val="134"/>
      </rPr>
      <t>小木桥站</t>
    </r>
  </si>
  <si>
    <r>
      <rPr>
        <sz val="10"/>
        <rFont val="宋体"/>
        <charset val="134"/>
      </rPr>
      <t>大亭东站</t>
    </r>
  </si>
  <si>
    <r>
      <rPr>
        <sz val="10"/>
        <rFont val="宋体"/>
        <charset val="134"/>
      </rPr>
      <t>大亭西站</t>
    </r>
  </si>
  <si>
    <r>
      <rPr>
        <sz val="10"/>
        <rFont val="宋体"/>
        <charset val="134"/>
      </rPr>
      <t>欧诸站</t>
    </r>
  </si>
  <si>
    <r>
      <rPr>
        <sz val="10"/>
        <rFont val="宋体"/>
        <charset val="134"/>
      </rPr>
      <t>五联村</t>
    </r>
  </si>
  <si>
    <r>
      <rPr>
        <sz val="10"/>
        <rFont val="宋体"/>
        <charset val="134"/>
      </rPr>
      <t>东星站</t>
    </r>
  </si>
  <si>
    <r>
      <rPr>
        <sz val="10"/>
        <rFont val="宋体"/>
        <charset val="134"/>
      </rPr>
      <t>明星村</t>
    </r>
  </si>
  <si>
    <r>
      <rPr>
        <sz val="10"/>
        <rFont val="宋体"/>
        <charset val="134"/>
      </rPr>
      <t>东明站</t>
    </r>
  </si>
  <si>
    <r>
      <rPr>
        <sz val="10"/>
        <rFont val="宋体"/>
        <charset val="134"/>
      </rPr>
      <t>九村站</t>
    </r>
  </si>
  <si>
    <r>
      <rPr>
        <sz val="10"/>
        <rFont val="宋体"/>
        <charset val="134"/>
      </rPr>
      <t>大沙庄站</t>
    </r>
  </si>
  <si>
    <r>
      <rPr>
        <sz val="10"/>
        <rFont val="宋体"/>
        <charset val="134"/>
      </rPr>
      <t>大新庄站</t>
    </r>
  </si>
  <si>
    <r>
      <rPr>
        <sz val="10"/>
        <rFont val="宋体"/>
        <charset val="134"/>
      </rPr>
      <t>界沟站</t>
    </r>
  </si>
  <si>
    <r>
      <rPr>
        <sz val="10"/>
        <rFont val="宋体"/>
        <charset val="134"/>
      </rPr>
      <t>柘荡村</t>
    </r>
  </si>
  <si>
    <r>
      <rPr>
        <sz val="10"/>
        <rFont val="宋体"/>
        <charset val="134"/>
      </rPr>
      <t>北渚荡排涝站</t>
    </r>
  </si>
  <si>
    <r>
      <rPr>
        <sz val="10"/>
        <rFont val="宋体"/>
        <charset val="134"/>
      </rPr>
      <t>流量</t>
    </r>
    <r>
      <rPr>
        <sz val="10"/>
        <rFont val="Times New Roman"/>
        <charset val="134"/>
      </rPr>
      <t>0.44</t>
    </r>
  </si>
  <si>
    <r>
      <rPr>
        <sz val="10"/>
        <rFont val="宋体"/>
        <charset val="134"/>
      </rPr>
      <t>东方社区</t>
    </r>
  </si>
  <si>
    <r>
      <rPr>
        <sz val="10"/>
        <rFont val="宋体"/>
        <charset val="134"/>
      </rPr>
      <t>东下塘排涝站</t>
    </r>
  </si>
  <si>
    <r>
      <rPr>
        <sz val="10"/>
        <rFont val="宋体"/>
        <charset val="134"/>
      </rPr>
      <t>张巷排涝站</t>
    </r>
  </si>
  <si>
    <r>
      <rPr>
        <sz val="10"/>
        <rFont val="宋体"/>
        <charset val="134"/>
      </rPr>
      <t>流量</t>
    </r>
    <r>
      <rPr>
        <sz val="10"/>
        <rFont val="Times New Roman"/>
        <charset val="134"/>
      </rPr>
      <t>0.3</t>
    </r>
  </si>
  <si>
    <r>
      <rPr>
        <sz val="10"/>
        <rFont val="宋体"/>
        <charset val="134"/>
      </rPr>
      <t>前塘站</t>
    </r>
  </si>
  <si>
    <r>
      <rPr>
        <sz val="10"/>
        <rFont val="宋体"/>
        <charset val="134"/>
      </rPr>
      <t>谢桥村</t>
    </r>
  </si>
  <si>
    <r>
      <rPr>
        <sz val="10"/>
        <rFont val="宋体"/>
        <charset val="134"/>
      </rPr>
      <t>谢桥站</t>
    </r>
  </si>
  <si>
    <r>
      <rPr>
        <sz val="10"/>
        <rFont val="宋体"/>
        <charset val="134"/>
      </rPr>
      <t>尧塘村</t>
    </r>
  </si>
  <si>
    <r>
      <rPr>
        <sz val="10"/>
        <rFont val="宋体"/>
        <charset val="134"/>
      </rPr>
      <t>尧塘北站</t>
    </r>
  </si>
  <si>
    <r>
      <rPr>
        <sz val="10"/>
        <rFont val="宋体"/>
        <charset val="134"/>
      </rPr>
      <t>下庄村</t>
    </r>
  </si>
  <si>
    <r>
      <rPr>
        <sz val="10"/>
        <rFont val="宋体"/>
        <charset val="134"/>
      </rPr>
      <t>后柯庄站</t>
    </r>
  </si>
  <si>
    <r>
      <rPr>
        <sz val="10"/>
        <rFont val="宋体"/>
        <charset val="134"/>
      </rPr>
      <t>红旗村</t>
    </r>
  </si>
  <si>
    <r>
      <rPr>
        <sz val="10"/>
        <rFont val="宋体"/>
        <charset val="134"/>
      </rPr>
      <t>伏堂站</t>
    </r>
  </si>
  <si>
    <r>
      <rPr>
        <sz val="10"/>
        <rFont val="宋体"/>
        <charset val="134"/>
      </rPr>
      <t>汤庄村</t>
    </r>
  </si>
  <si>
    <r>
      <rPr>
        <sz val="10"/>
        <rFont val="宋体"/>
        <charset val="134"/>
      </rPr>
      <t>五星站</t>
    </r>
  </si>
  <si>
    <r>
      <rPr>
        <sz val="10"/>
        <rFont val="宋体"/>
        <charset val="134"/>
      </rPr>
      <t>湟里河北站</t>
    </r>
  </si>
  <si>
    <r>
      <rPr>
        <sz val="10"/>
        <rFont val="宋体"/>
        <charset val="134"/>
      </rPr>
      <t>上楼站</t>
    </r>
  </si>
  <si>
    <r>
      <rPr>
        <sz val="10"/>
        <rFont val="宋体"/>
        <charset val="134"/>
      </rPr>
      <t>湟里河南站</t>
    </r>
  </si>
  <si>
    <r>
      <rPr>
        <sz val="10"/>
        <rFont val="宋体"/>
        <charset val="134"/>
      </rPr>
      <t>新建河站</t>
    </r>
  </si>
  <si>
    <r>
      <rPr>
        <sz val="10"/>
        <rFont val="宋体"/>
        <charset val="134"/>
      </rPr>
      <t>东大林站</t>
    </r>
  </si>
  <si>
    <r>
      <rPr>
        <sz val="10"/>
        <rFont val="宋体"/>
        <charset val="134"/>
      </rPr>
      <t>孔家桥站</t>
    </r>
  </si>
  <si>
    <r>
      <rPr>
        <sz val="10"/>
        <rFont val="宋体"/>
        <charset val="134"/>
      </rPr>
      <t>黄土站</t>
    </r>
  </si>
  <si>
    <r>
      <rPr>
        <sz val="10"/>
        <rFont val="宋体"/>
        <charset val="134"/>
      </rPr>
      <t>涑渎东站</t>
    </r>
  </si>
  <si>
    <r>
      <rPr>
        <sz val="10"/>
        <rFont val="宋体"/>
        <charset val="134"/>
      </rPr>
      <t>岸头翻水站</t>
    </r>
  </si>
  <si>
    <r>
      <rPr>
        <sz val="10"/>
        <rFont val="宋体"/>
        <charset val="134"/>
      </rPr>
      <t>五百亩站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</si>
</sst>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.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 \¥* #,##0.00_ ;_ \¥* \-#,##0.00_ ;_ \¥* &quot;-&quot;??_ ;_ @_ "/>
    <numFmt numFmtId="178" formatCode="0.00_ "/>
    <numFmt numFmtId="179" formatCode="0.00_);[Red]\(0.00\)"/>
    <numFmt numFmtId="180" formatCode="0.0_ "/>
    <numFmt numFmtId="181" formatCode="0.0_);[Red]\(0.0\)"/>
  </numFmts>
  <fonts count="8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8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b/>
      <sz val="12"/>
      <name val="Times New Roman"/>
      <charset val="134"/>
    </font>
    <font>
      <sz val="11"/>
      <name val="宋体"/>
      <charset val="134"/>
    </font>
    <font>
      <b/>
      <sz val="18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b/>
      <sz val="20"/>
      <name val="Times New Roman"/>
      <charset val="134"/>
    </font>
    <font>
      <sz val="12"/>
      <color indexed="10"/>
      <name val="Times New Roman"/>
      <charset val="134"/>
    </font>
    <font>
      <b/>
      <sz val="16"/>
      <name val="Times New Roman"/>
      <charset val="134"/>
    </font>
    <font>
      <sz val="13"/>
      <name val="Times New Roman"/>
      <charset val="134"/>
    </font>
    <font>
      <sz val="20"/>
      <name val="Times New Roman"/>
      <charset val="134"/>
    </font>
    <font>
      <b/>
      <sz val="10"/>
      <color rgb="FFFF0000"/>
      <name val="Times New Roman"/>
      <charset val="134"/>
    </font>
    <font>
      <sz val="11"/>
      <name val="Arial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1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11"/>
      <name val="宋体"/>
      <charset val="134"/>
    </font>
    <font>
      <b/>
      <sz val="13"/>
      <color indexed="56"/>
      <name val="宋体"/>
      <charset val="134"/>
    </font>
    <font>
      <sz val="11"/>
      <color indexed="58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rgb="FF000000"/>
      <name val="宋体"/>
      <charset val="134"/>
    </font>
    <font>
      <b/>
      <vertAlign val="superscript"/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3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4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15" borderId="15" applyNumberFormat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49" fillId="3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1" borderId="21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0" fillId="22" borderId="23" applyNumberFormat="0" applyAlignment="0" applyProtection="0">
      <alignment vertical="center"/>
    </xf>
    <xf numFmtId="0" fontId="48" fillId="22" borderId="15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3" fillId="49" borderId="26" applyNumberFormat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/>
    <xf numFmtId="0" fontId="26" fillId="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6" fillId="9" borderId="0" applyNumberFormat="0" applyBorder="0" applyAlignment="0" applyProtection="0">
      <alignment vertical="center"/>
    </xf>
    <xf numFmtId="0" fontId="30" fillId="0" borderId="0"/>
    <xf numFmtId="0" fontId="26" fillId="9" borderId="0" applyNumberFormat="0" applyBorder="0" applyAlignment="0" applyProtection="0">
      <alignment vertical="center"/>
    </xf>
    <xf numFmtId="0" fontId="30" fillId="0" borderId="0"/>
    <xf numFmtId="0" fontId="26" fillId="9" borderId="0" applyNumberFormat="0" applyBorder="0" applyAlignment="0" applyProtection="0">
      <alignment vertical="center"/>
    </xf>
    <xf numFmtId="0" fontId="30" fillId="0" borderId="0"/>
    <xf numFmtId="0" fontId="26" fillId="9" borderId="0" applyNumberFormat="0" applyBorder="0" applyAlignment="0" applyProtection="0">
      <alignment vertical="center"/>
    </xf>
    <xf numFmtId="0" fontId="30" fillId="0" borderId="0"/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5" fillId="13" borderId="14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5" fillId="13" borderId="14" applyNumberFormat="0" applyAlignment="0" applyProtection="0">
      <alignment vertical="center"/>
    </xf>
    <xf numFmtId="0" fontId="65" fillId="13" borderId="14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0" fillId="0" borderId="0"/>
    <xf numFmtId="0" fontId="66" fillId="0" borderId="29" applyNumberFormat="0" applyFill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0" fillId="0" borderId="0"/>
    <xf numFmtId="0" fontId="65" fillId="13" borderId="14" applyNumberFormat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0" fillId="0" borderId="0"/>
    <xf numFmtId="0" fontId="65" fillId="13" borderId="14" applyNumberFormat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0" fillId="0" borderId="0"/>
    <xf numFmtId="0" fontId="65" fillId="13" borderId="14" applyNumberFormat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0" fillId="0" borderId="0"/>
    <xf numFmtId="0" fontId="65" fillId="13" borderId="14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7" fillId="0" borderId="2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66" fillId="0" borderId="29" applyNumberFormat="0" applyFill="0" applyAlignment="0" applyProtection="0">
      <alignment vertical="center"/>
    </xf>
    <xf numFmtId="0" fontId="30" fillId="0" borderId="0"/>
    <xf numFmtId="0" fontId="30" fillId="0" borderId="0"/>
    <xf numFmtId="0" fontId="66" fillId="0" borderId="29" applyNumberFormat="0" applyFill="0" applyAlignment="0" applyProtection="0">
      <alignment vertical="center"/>
    </xf>
    <xf numFmtId="0" fontId="30" fillId="0" borderId="0"/>
    <xf numFmtId="0" fontId="66" fillId="0" borderId="29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0" fillId="0" borderId="0"/>
    <xf numFmtId="0" fontId="66" fillId="0" borderId="29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0" fillId="0" borderId="0"/>
    <xf numFmtId="0" fontId="66" fillId="0" borderId="29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30" fillId="0" borderId="0"/>
    <xf numFmtId="0" fontId="56" fillId="0" borderId="30" applyNumberFormat="0" applyFill="0" applyAlignment="0" applyProtection="0">
      <alignment vertical="center"/>
    </xf>
    <xf numFmtId="0" fontId="30" fillId="0" borderId="0"/>
    <xf numFmtId="0" fontId="56" fillId="0" borderId="30" applyNumberFormat="0" applyFill="0" applyAlignment="0" applyProtection="0">
      <alignment vertical="center"/>
    </xf>
    <xf numFmtId="0" fontId="30" fillId="0" borderId="0"/>
    <xf numFmtId="0" fontId="56" fillId="0" borderId="30" applyNumberFormat="0" applyFill="0" applyAlignment="0" applyProtection="0">
      <alignment vertical="center"/>
    </xf>
    <xf numFmtId="0" fontId="30" fillId="0" borderId="0"/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5" fillId="8" borderId="19" applyNumberFormat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8" borderId="31" applyNumberFormat="0" applyAlignment="0" applyProtection="0">
      <alignment vertical="center"/>
    </xf>
    <xf numFmtId="0" fontId="69" fillId="12" borderId="31" applyNumberFormat="0" applyAlignment="0" applyProtection="0">
      <alignment vertical="center"/>
    </xf>
    <xf numFmtId="0" fontId="69" fillId="12" borderId="31" applyNumberFormat="0" applyAlignment="0" applyProtection="0">
      <alignment vertical="center"/>
    </xf>
    <xf numFmtId="0" fontId="69" fillId="12" borderId="31" applyNumberFormat="0" applyAlignment="0" applyProtection="0">
      <alignment vertical="center"/>
    </xf>
    <xf numFmtId="0" fontId="69" fillId="12" borderId="31" applyNumberFormat="0" applyAlignment="0" applyProtection="0">
      <alignment vertical="center"/>
    </xf>
    <xf numFmtId="0" fontId="69" fillId="12" borderId="31" applyNumberFormat="0" applyAlignment="0" applyProtection="0">
      <alignment vertical="center"/>
    </xf>
    <xf numFmtId="0" fontId="69" fillId="12" borderId="31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70" fillId="3" borderId="19" applyNumberForma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315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315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0" fontId="3" fillId="0" borderId="2" xfId="47" applyFont="1" applyFill="1" applyBorder="1" applyAlignment="1">
      <alignment horizontal="center" vertical="center" wrapText="1"/>
    </xf>
    <xf numFmtId="17" fontId="3" fillId="0" borderId="2" xfId="4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315" applyFont="1" applyFill="1" applyBorder="1" applyAlignment="1" applyProtection="1">
      <alignment horizontal="center" vertical="center" wrapText="1"/>
    </xf>
    <xf numFmtId="0" fontId="6" fillId="0" borderId="2" xfId="315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496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493" applyFont="1" applyFill="1" applyBorder="1" applyAlignment="1">
      <alignment horizontal="center" vertical="center" wrapText="1"/>
    </xf>
    <xf numFmtId="0" fontId="3" fillId="0" borderId="2" xfId="49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496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2" xfId="497" applyFont="1" applyFill="1" applyBorder="1" applyAlignment="1">
      <alignment horizontal="center" vertical="center"/>
    </xf>
    <xf numFmtId="0" fontId="2" fillId="0" borderId="2" xfId="497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493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493" applyFont="1" applyFill="1" applyBorder="1" applyAlignment="1">
      <alignment horizontal="center" vertical="center" wrapText="1"/>
    </xf>
    <xf numFmtId="0" fontId="12" fillId="0" borderId="0" xfId="493" applyFont="1" applyFill="1" applyBorder="1" applyAlignment="1">
      <alignment horizontal="center" vertical="center"/>
    </xf>
    <xf numFmtId="0" fontId="6" fillId="0" borderId="2" xfId="493" applyFont="1" applyFill="1" applyBorder="1" applyAlignment="1">
      <alignment horizontal="center" vertical="center" wrapText="1"/>
    </xf>
    <xf numFmtId="178" fontId="3" fillId="0" borderId="2" xfId="493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15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6" fillId="0" borderId="2" xfId="150" applyFont="1" applyFill="1" applyBorder="1" applyAlignment="1">
      <alignment horizontal="center" vertical="center" wrapText="1"/>
    </xf>
    <xf numFmtId="0" fontId="6" fillId="0" borderId="2" xfId="182" applyNumberFormat="1" applyFont="1" applyFill="1" applyBorder="1" applyAlignment="1">
      <alignment horizontal="center" vertical="center" wrapText="1"/>
    </xf>
    <xf numFmtId="180" fontId="3" fillId="0" borderId="2" xfId="182" applyNumberFormat="1" applyFont="1" applyFill="1" applyBorder="1" applyAlignment="1">
      <alignment horizontal="center" vertical="center" wrapText="1"/>
    </xf>
    <xf numFmtId="0" fontId="2" fillId="0" borderId="2" xfId="150" applyFont="1" applyFill="1" applyBorder="1" applyAlignment="1">
      <alignment horizontal="center" vertical="center" wrapText="1"/>
    </xf>
    <xf numFmtId="0" fontId="6" fillId="0" borderId="2" xfId="417" applyFont="1" applyFill="1" applyBorder="1" applyAlignment="1">
      <alignment horizontal="center" vertical="center" wrapText="1"/>
    </xf>
    <xf numFmtId="0" fontId="3" fillId="0" borderId="2" xfId="417" applyFont="1" applyFill="1" applyBorder="1" applyAlignment="1">
      <alignment horizontal="center" vertical="center" wrapText="1"/>
    </xf>
    <xf numFmtId="0" fontId="15" fillId="0" borderId="2" xfId="417" applyFont="1" applyFill="1" applyBorder="1" applyAlignment="1">
      <alignment horizontal="center" vertical="center" wrapText="1"/>
    </xf>
    <xf numFmtId="0" fontId="2" fillId="0" borderId="2" xfId="417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" fillId="0" borderId="0" xfId="0" applyFont="1" applyAlignment="1">
      <alignment horizontal="center"/>
    </xf>
    <xf numFmtId="0" fontId="19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78" fontId="1" fillId="0" borderId="0" xfId="0" applyNumberFormat="1" applyFont="1" applyAlignment="1"/>
    <xf numFmtId="0" fontId="1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8" fontId="21" fillId="0" borderId="2" xfId="0" applyNumberFormat="1" applyFont="1" applyBorder="1" applyAlignment="1">
      <alignment horizontal="center" vertical="center" wrapText="1"/>
    </xf>
    <xf numFmtId="178" fontId="2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" fillId="0" borderId="2" xfId="493" applyFont="1" applyFill="1" applyBorder="1" applyAlignment="1">
      <alignment horizontal="center" vertical="center"/>
    </xf>
    <xf numFmtId="0" fontId="3" fillId="0" borderId="2" xfId="493" applyFont="1" applyFill="1" applyBorder="1" applyAlignment="1">
      <alignment horizontal="center" vertical="center"/>
    </xf>
    <xf numFmtId="0" fontId="23" fillId="0" borderId="2" xfId="493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49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494" applyFont="1" applyFill="1" applyBorder="1" applyAlignment="1">
      <alignment horizontal="center" vertical="center"/>
    </xf>
    <xf numFmtId="0" fontId="3" fillId="0" borderId="2" xfId="494" applyFont="1" applyFill="1" applyBorder="1" applyAlignment="1">
      <alignment horizontal="center" vertical="center" wrapText="1"/>
    </xf>
    <xf numFmtId="0" fontId="2" fillId="0" borderId="2" xfId="494" applyFont="1" applyFill="1" applyBorder="1" applyAlignment="1">
      <alignment horizontal="center" vertical="center"/>
    </xf>
    <xf numFmtId="0" fontId="3" fillId="0" borderId="2" xfId="505" applyFont="1" applyFill="1" applyBorder="1" applyAlignment="1">
      <alignment horizontal="center" vertical="center"/>
    </xf>
    <xf numFmtId="0" fontId="3" fillId="0" borderId="2" xfId="505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0" fontId="2" fillId="0" borderId="2" xfId="505" applyFont="1" applyFill="1" applyBorder="1" applyAlignment="1">
      <alignment horizontal="center" vertical="center"/>
    </xf>
    <xf numFmtId="0" fontId="6" fillId="0" borderId="2" xfId="494" applyFont="1" applyFill="1" applyBorder="1" applyAlignment="1">
      <alignment horizontal="center" vertical="center" wrapText="1"/>
    </xf>
    <xf numFmtId="0" fontId="6" fillId="0" borderId="2" xfId="505" applyFont="1" applyFill="1" applyBorder="1" applyAlignment="1">
      <alignment horizontal="center" vertical="center"/>
    </xf>
    <xf numFmtId="0" fontId="6" fillId="0" borderId="2" xfId="494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0" fontId="6" fillId="0" borderId="10" xfId="494" applyFont="1" applyFill="1" applyBorder="1" applyAlignment="1">
      <alignment horizontal="left" vertical="top" wrapText="1"/>
    </xf>
    <xf numFmtId="0" fontId="3" fillId="0" borderId="10" xfId="494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3" fillId="0" borderId="0" xfId="494" applyFont="1" applyFill="1" applyBorder="1" applyAlignment="1">
      <alignment horizontal="left" vertical="top" wrapText="1"/>
    </xf>
  </cellXfs>
  <cellStyles count="645">
    <cellStyle name="常规" xfId="0" builtinId="0"/>
    <cellStyle name="货币[0]" xfId="1" builtinId="7"/>
    <cellStyle name="20% - 强调文字颜色 1 2" xfId="2"/>
    <cellStyle name="强调文字颜色 2 3 2" xfId="3"/>
    <cellStyle name="输入" xfId="4" builtinId="20"/>
    <cellStyle name="标题 1 3 5" xfId="5"/>
    <cellStyle name="20% - 强调文字颜色 2 3 6" xfId="6"/>
    <cellStyle name="货币" xfId="7" builtinId="4"/>
    <cellStyle name="常规 2 2 4" xfId="8"/>
    <cellStyle name="20% - 强调文字颜色 3" xfId="9" builtinId="38"/>
    <cellStyle name="20% - 强调文字颜色 1 2 2 6" xfId="10"/>
    <cellStyle name="40% - 强调文字颜色 1 3 5" xfId="11"/>
    <cellStyle name="千位分隔[0]" xfId="12" builtinId="6"/>
    <cellStyle name="60% - 强调文字颜色 1 3 5" xfId="13"/>
    <cellStyle name="40% - 强调文字颜色 3" xfId="14" builtinId="39"/>
    <cellStyle name="计算 2" xfId="15"/>
    <cellStyle name="汇总 3 5" xfId="16"/>
    <cellStyle name="40% - 强调文字颜色 4 3 4" xfId="17"/>
    <cellStyle name="千位分隔" xfId="18" builtinId="3"/>
    <cellStyle name="常规 7 3" xfId="19"/>
    <cellStyle name="标题 5 2 4" xfId="20"/>
    <cellStyle name="差" xfId="21" builtinId="27"/>
    <cellStyle name="标题 5" xfId="22"/>
    <cellStyle name="60% - 强调文字颜色 2 2 2 5" xfId="23"/>
    <cellStyle name="20% - 强调文字颜色 1 2 2 2" xfId="24"/>
    <cellStyle name="60% - 强调文字颜色 3" xfId="25" builtinId="40"/>
    <cellStyle name="强调文字颜色 5 3 3" xfId="26"/>
    <cellStyle name="汇总 2 2 6" xfId="27"/>
    <cellStyle name="警告文本 2 2 5" xfId="28"/>
    <cellStyle name="标题 4 3 6" xfId="29"/>
    <cellStyle name="60% - 强调文字颜色 6 3 2" xfId="30"/>
    <cellStyle name="超链接" xfId="31" builtinId="8"/>
    <cellStyle name="百分比" xfId="32" builtinId="5"/>
    <cellStyle name="60% - 强调文字颜色 4 2 2 2" xfId="33"/>
    <cellStyle name="已访问的超链接" xfId="34" builtinId="9"/>
    <cellStyle name="常规 6" xfId="35"/>
    <cellStyle name="注释" xfId="36" builtinId="10"/>
    <cellStyle name="60% - 强调文字颜色 2 3" xfId="37"/>
    <cellStyle name="60% - 强调文字颜色 2" xfId="38" builtinId="36"/>
    <cellStyle name="20% - 强调文字颜色 5 3 6" xfId="39"/>
    <cellStyle name="解释性文本 2 2" xfId="40"/>
    <cellStyle name="60% - 强调文字颜色 2 2 2 4" xfId="41"/>
    <cellStyle name="标题 4" xfId="42" builtinId="19"/>
    <cellStyle name="强调文字颜色 1 3 6" xfId="43"/>
    <cellStyle name="标题 4 2 2 4" xfId="44"/>
    <cellStyle name="60% - 强调文字颜色 2 3 5" xfId="45"/>
    <cellStyle name="警告文本" xfId="46" builtinId="11"/>
    <cellStyle name="常规 5 2" xfId="47"/>
    <cellStyle name="60% - 强调文字颜色 2 2 2" xfId="48"/>
    <cellStyle name="标题" xfId="49" builtinId="15"/>
    <cellStyle name="解释性文本" xfId="50" builtinId="53"/>
    <cellStyle name="20% - 强调文字颜色 5 3 3" xfId="51"/>
    <cellStyle name="标题 1" xfId="52" builtinId="16"/>
    <cellStyle name="60% - 强调文字颜色 2 2 2 2" xfId="53"/>
    <cellStyle name="20% - 强调文字颜色 5 3 4" xfId="54"/>
    <cellStyle name="标题 2" xfId="55" builtinId="17"/>
    <cellStyle name="60% - 强调文字颜色 1" xfId="56" builtinId="32"/>
    <cellStyle name="60% - 强调文字颜色 2 2 2 3" xfId="57"/>
    <cellStyle name="20% - 强调文字颜色 5 3 5" xfId="58"/>
    <cellStyle name="标题 3" xfId="59" builtinId="18"/>
    <cellStyle name="60% - 强调文字颜色 4" xfId="60" builtinId="44"/>
    <cellStyle name="输出" xfId="61" builtinId="21"/>
    <cellStyle name="计算" xfId="62" builtinId="22"/>
    <cellStyle name="标题 1 2 2 4" xfId="63"/>
    <cellStyle name="40% - 强调文字颜色 3 3 3" xfId="64"/>
    <cellStyle name="计算 3 2" xfId="65"/>
    <cellStyle name="40% - 强调文字颜色 4 2" xfId="66"/>
    <cellStyle name="检查单元格" xfId="67" builtinId="23"/>
    <cellStyle name="20% - 强调文字颜色 6" xfId="68" builtinId="50"/>
    <cellStyle name="链接单元格 2 2 4" xfId="69"/>
    <cellStyle name="检查单元格 3 3" xfId="70"/>
    <cellStyle name="标题 2 2 2 6" xfId="71"/>
    <cellStyle name="强调文字颜色 2" xfId="72" builtinId="33"/>
    <cellStyle name="链接单元格" xfId="73" builtinId="24"/>
    <cellStyle name="20% - 强调文字颜色 6 3 5" xfId="74"/>
    <cellStyle name="好 3 6" xfId="75"/>
    <cellStyle name="汇总" xfId="76" builtinId="25"/>
    <cellStyle name="差 3 4" xfId="77"/>
    <cellStyle name="好" xfId="78" builtinId="26"/>
    <cellStyle name="20% - 强调文字颜色 3 3" xfId="79"/>
    <cellStyle name="常规 3 2 6" xfId="80"/>
    <cellStyle name="20% - 强调文字颜色 4 2 2 6" xfId="81"/>
    <cellStyle name="适中" xfId="82" builtinId="28"/>
    <cellStyle name="20% - 强调文字颜色 5" xfId="83" builtinId="46"/>
    <cellStyle name="链接单元格 2 2 3" xfId="84"/>
    <cellStyle name="检查单元格 3 2" xfId="85"/>
    <cellStyle name="标题 2 2 2 5" xfId="86"/>
    <cellStyle name="强调文字颜色 1" xfId="87" builtinId="29"/>
    <cellStyle name="20% - 强调文字颜色 1" xfId="88" builtinId="30"/>
    <cellStyle name="汇总 3 3" xfId="89"/>
    <cellStyle name="40% - 强调文字颜色 4 3 2" xfId="90"/>
    <cellStyle name="40% - 强调文字颜色 1" xfId="91" builtinId="31"/>
    <cellStyle name="20% - 强调文字颜色 2" xfId="92" builtinId="34"/>
    <cellStyle name="汇总 3 4" xfId="93"/>
    <cellStyle name="40% - 强调文字颜色 4 3 3" xfId="94"/>
    <cellStyle name="40% - 强调文字颜色 2" xfId="95" builtinId="35"/>
    <cellStyle name="检查单元格 3 4" xfId="96"/>
    <cellStyle name="强调文字颜色 3" xfId="97" builtinId="37"/>
    <cellStyle name="检查单元格 3 5" xfId="98"/>
    <cellStyle name="强调文字颜色 4" xfId="99" builtinId="41"/>
    <cellStyle name="20% - 强调文字颜色 4" xfId="100" builtinId="42"/>
    <cellStyle name="计算 3" xfId="101"/>
    <cellStyle name="汇总 3 6" xfId="102"/>
    <cellStyle name="40% - 强调文字颜色 4 3 5" xfId="103"/>
    <cellStyle name="40% - 强调文字颜色 4" xfId="104" builtinId="43"/>
    <cellStyle name="检查单元格 3 6" xfId="105"/>
    <cellStyle name="强调文字颜色 5" xfId="106" builtinId="45"/>
    <cellStyle name="60% - 强调文字颜色 5 2 2 2" xfId="107"/>
    <cellStyle name="40% - 强调文字颜色 4 3 6" xfId="108"/>
    <cellStyle name="40% - 强调文字颜色 5" xfId="109" builtinId="47"/>
    <cellStyle name="60% - 强调文字颜色 5" xfId="110" builtinId="48"/>
    <cellStyle name="强调文字颜色 6" xfId="111" builtinId="49"/>
    <cellStyle name="适中 2" xfId="112"/>
    <cellStyle name="60% - 强调文字颜色 5 2 2 3" xfId="113"/>
    <cellStyle name="20% - 强调文字颜色 3 3 2" xfId="114"/>
    <cellStyle name="40% - 强调文字颜色 6" xfId="115" builtinId="51"/>
    <cellStyle name="60% - 强调文字颜色 6" xfId="116" builtinId="52"/>
    <cellStyle name="40% - 强调文字颜色 3 2 2 5" xfId="117"/>
    <cellStyle name="20% - 强调文字颜色 2 2 2" xfId="118"/>
    <cellStyle name="20% - 强调文字颜色 1 3 5" xfId="119"/>
    <cellStyle name="标题 6" xfId="120"/>
    <cellStyle name="60% - 强调文字颜色 2 2 2 6" xfId="121"/>
    <cellStyle name="20% - 强调文字颜色 1 2 2 3" xfId="122"/>
    <cellStyle name="强调文字颜色 2 2 2 2" xfId="123"/>
    <cellStyle name="20% - 强调文字颜色 1 3" xfId="124"/>
    <cellStyle name="20% - 强调文字颜色 1 2 2 4" xfId="125"/>
    <cellStyle name="20% - 强调文字颜色 1 2 2 5" xfId="126"/>
    <cellStyle name="20% - 强调文字颜色 1 2 2" xfId="127"/>
    <cellStyle name="20% - 强调文字颜色 1 3 2" xfId="128"/>
    <cellStyle name="计算 2 2" xfId="129"/>
    <cellStyle name="40% - 强调文字颜色 3 2" xfId="130"/>
    <cellStyle name="20% - 强调文字颜色 1 3 3" xfId="131"/>
    <cellStyle name="40% - 强调文字颜色 3 3" xfId="132"/>
    <cellStyle name="20% - 强调文字颜色 1 3 4" xfId="133"/>
    <cellStyle name="20% - 强调文字颜色 1 3 6" xfId="134"/>
    <cellStyle name="20% - 强调文字颜色 2 2" xfId="135"/>
    <cellStyle name="60% - 强调文字颜色 3 2 2 5" xfId="136"/>
    <cellStyle name="20% - 强调文字颜色 2 2 2 2" xfId="137"/>
    <cellStyle name="60% - 强调文字颜色 3 2 2 6" xfId="138"/>
    <cellStyle name="20% - 强调文字颜色 2 2 2 3" xfId="139"/>
    <cellStyle name="标题 3 3 2" xfId="140"/>
    <cellStyle name="20% - 强调文字颜色 2 2 2 4" xfId="141"/>
    <cellStyle name="标题 3 3 3" xfId="142"/>
    <cellStyle name="20% - 强调文字颜色 2 2 2 5" xfId="143"/>
    <cellStyle name="标题 3 3 4" xfId="144"/>
    <cellStyle name="20% - 强调文字颜色 2 2 2 6" xfId="145"/>
    <cellStyle name="60% - 强调文字颜色 3 2 2 2" xfId="146"/>
    <cellStyle name="20% - 强调文字颜色 2 3" xfId="147"/>
    <cellStyle name="20% - 强调文字颜色 2 3 2" xfId="148"/>
    <cellStyle name="20% - 强调文字颜色 2 3 3" xfId="149"/>
    <cellStyle name="常规 2 2 2" xfId="150"/>
    <cellStyle name="20% - 强调文字颜色 2 3 4" xfId="151"/>
    <cellStyle name="常规 2 2 3" xfId="152"/>
    <cellStyle name="20% - 强调文字颜色 2 3 5" xfId="153"/>
    <cellStyle name="20% - 强调文字颜色 3 2" xfId="154"/>
    <cellStyle name="常规 3 2 5" xfId="155"/>
    <cellStyle name="20% - 强调文字颜色 4 2 2 5" xfId="156"/>
    <cellStyle name="20% - 强调文字颜色 3 2 2" xfId="157"/>
    <cellStyle name="60% - 强调文字颜色 4 2 2 5" xfId="158"/>
    <cellStyle name="20% - 强调文字颜色 3 2 2 2" xfId="159"/>
    <cellStyle name="60% - 强调文字颜色 4 2 2 6" xfId="160"/>
    <cellStyle name="20% - 强调文字颜色 3 2 2 3" xfId="161"/>
    <cellStyle name="60% - 强调文字颜色 3 2 2" xfId="162"/>
    <cellStyle name="20% - 强调文字颜色 3 2 2 4" xfId="163"/>
    <cellStyle name="20% - 强调文字颜色 3 2 2 5" xfId="164"/>
    <cellStyle name="20% - 强调文字颜色 3 2 2 6" xfId="165"/>
    <cellStyle name="适中 3" xfId="166"/>
    <cellStyle name="60% - 强调文字颜色 5 2 2 4" xfId="167"/>
    <cellStyle name="20% - 强调文字颜色 3 3 3" xfId="168"/>
    <cellStyle name="常规 3 2 2" xfId="169"/>
    <cellStyle name="60% - 强调文字颜色 5 2 2 5" xfId="170"/>
    <cellStyle name="20% - 强调文字颜色 3 3 4" xfId="171"/>
    <cellStyle name="20% - 强调文字颜色 4 2 2 2" xfId="172"/>
    <cellStyle name="常规 3 2 3" xfId="173"/>
    <cellStyle name="60% - 强调文字颜色 5 2 2 6" xfId="174"/>
    <cellStyle name="20% - 强调文字颜色 3 3 5" xfId="175"/>
    <cellStyle name="20% - 强调文字颜色 4 2 2 3" xfId="176"/>
    <cellStyle name="常规 3 2 4" xfId="177"/>
    <cellStyle name="20% - 强调文字颜色 3 3 6" xfId="178"/>
    <cellStyle name="20% - 强调文字颜色 4 2 2 4" xfId="179"/>
    <cellStyle name="20% - 强调文字颜色 4 2" xfId="180"/>
    <cellStyle name="常规 3 3 5" xfId="181"/>
    <cellStyle name="常规 3" xfId="182"/>
    <cellStyle name="常规 3 2" xfId="183"/>
    <cellStyle name="20% - 强调文字颜色 4 2 2" xfId="184"/>
    <cellStyle name="常规 4" xfId="185"/>
    <cellStyle name="20% - 强调文字颜色 4 3" xfId="186"/>
    <cellStyle name="常规 3 3 6" xfId="187"/>
    <cellStyle name="常规 4 2" xfId="188"/>
    <cellStyle name="20% - 强调文字颜色 4 3 2" xfId="189"/>
    <cellStyle name="常规 4 3" xfId="190"/>
    <cellStyle name="20% - 强调文字颜色 4 3 3" xfId="191"/>
    <cellStyle name="常规 4 4" xfId="192"/>
    <cellStyle name="20% - 强调文字颜色 4 3 4" xfId="193"/>
    <cellStyle name="常规 4 5" xfId="194"/>
    <cellStyle name="20% - 强调文字颜色 4 3 5" xfId="195"/>
    <cellStyle name="常规 4 6" xfId="196"/>
    <cellStyle name="20% - 强调文字颜色 4 3 6" xfId="197"/>
    <cellStyle name="20% - 强调文字颜色 5 2" xfId="198"/>
    <cellStyle name="20% - 强调文字颜色 5 2 2" xfId="199"/>
    <cellStyle name="60% - 强调文字颜色 6 2 2 5" xfId="200"/>
    <cellStyle name="20% - 强调文字颜色 5 2 2 2" xfId="201"/>
    <cellStyle name="60% - 强调文字颜色 6 2 2 6" xfId="202"/>
    <cellStyle name="20% - 强调文字颜色 5 2 2 3" xfId="203"/>
    <cellStyle name="20% - 强调文字颜色 5 2 2 4" xfId="204"/>
    <cellStyle name="20% - 强调文字颜色 5 2 2 5" xfId="205"/>
    <cellStyle name="汇总 2" xfId="206"/>
    <cellStyle name="20% - 强调文字颜色 5 2 2 6" xfId="207"/>
    <cellStyle name="20% - 强调文字颜色 5 3" xfId="208"/>
    <cellStyle name="20% - 强调文字颜色 5 3 2" xfId="209"/>
    <cellStyle name="20% - 强调文字颜色 6 2" xfId="210"/>
    <cellStyle name="计算 3 4" xfId="211"/>
    <cellStyle name="20% - 强调文字颜色 6 2 2" xfId="212"/>
    <cellStyle name="标题 6 4" xfId="213"/>
    <cellStyle name="20% - 强调文字颜色 6 2 2 2" xfId="214"/>
    <cellStyle name="标题 6 5" xfId="215"/>
    <cellStyle name="20% - 强调文字颜色 6 2 2 3" xfId="216"/>
    <cellStyle name="标题 6 6" xfId="217"/>
    <cellStyle name="20% - 强调文字颜色 6 2 2 4" xfId="218"/>
    <cellStyle name="20% - 强调文字颜色 6 2 2 5" xfId="219"/>
    <cellStyle name="20% - 强调文字颜色 6 2 2 6" xfId="220"/>
    <cellStyle name="20% - 强调文字颜色 6 3" xfId="221"/>
    <cellStyle name="20% - 强调文字颜色 6 3 2" xfId="222"/>
    <cellStyle name="20% - 强调文字颜色 6 3 3" xfId="223"/>
    <cellStyle name="20% - 强调文字颜色 6 3 4" xfId="224"/>
    <cellStyle name="20% - 强调文字颜色 6 3 6" xfId="225"/>
    <cellStyle name="40% - 强调文字颜色 1 2" xfId="226"/>
    <cellStyle name="40% - 强调文字颜色 6 2 2 3" xfId="227"/>
    <cellStyle name="常规 5 7" xfId="228"/>
    <cellStyle name="40% - 强调文字颜色 1 2 2" xfId="229"/>
    <cellStyle name="40% - 强调文字颜色 1 2 2 2" xfId="230"/>
    <cellStyle name="40% - 强调文字颜色 1 2 2 3" xfId="231"/>
    <cellStyle name="40% - 强调文字颜色 1 2 2 4" xfId="232"/>
    <cellStyle name="40% - 强调文字颜色 1 2 2 5" xfId="233"/>
    <cellStyle name="40% - 强调文字颜色 1 2 2 6" xfId="234"/>
    <cellStyle name="40% - 强调文字颜色 1 3" xfId="235"/>
    <cellStyle name="标题 4 2 2 6" xfId="236"/>
    <cellStyle name="40% - 强调文字颜色 1 3 2" xfId="237"/>
    <cellStyle name="40% - 强调文字颜色 1 3 3" xfId="238"/>
    <cellStyle name="40% - 强调文字颜色 1 3 4" xfId="239"/>
    <cellStyle name="40% - 强调文字颜色 1 3 6" xfId="240"/>
    <cellStyle name="40% - 强调文字颜色 2 2" xfId="241"/>
    <cellStyle name="40% - 强调文字颜色 2 2 2" xfId="242"/>
    <cellStyle name="60% - 强调文字颜色 6 3 5" xfId="243"/>
    <cellStyle name="40% - 强调文字颜色 2 2 2 2" xfId="244"/>
    <cellStyle name="60% - 强调文字颜色 6 3 6" xfId="245"/>
    <cellStyle name="60% - 强调文字颜色 5 2" xfId="246"/>
    <cellStyle name="40% - 强调文字颜色 2 2 2 3" xfId="247"/>
    <cellStyle name="60% - 强调文字颜色 5 3" xfId="248"/>
    <cellStyle name="40% - 强调文字颜色 5 3 2" xfId="249"/>
    <cellStyle name="40% - 强调文字颜色 2 2 2 4" xfId="250"/>
    <cellStyle name="40% - 强调文字颜色 5 3 3" xfId="251"/>
    <cellStyle name="40% - 强调文字颜色 2 2 2 5" xfId="252"/>
    <cellStyle name="40% - 强调文字颜色 5 3 4" xfId="253"/>
    <cellStyle name="40% - 强调文字颜色 2 2 2 6" xfId="254"/>
    <cellStyle name="40% - 强调文字颜色 2 3" xfId="255"/>
    <cellStyle name="40% - 强调文字颜色 2 3 2" xfId="256"/>
    <cellStyle name="40% - 强调文字颜色 2 3 3" xfId="257"/>
    <cellStyle name="40% - 强调文字颜色 2 3 4" xfId="258"/>
    <cellStyle name="40% - 强调文字颜色 2 3 5" xfId="259"/>
    <cellStyle name="40% - 强调文字颜色 2 3 6" xfId="260"/>
    <cellStyle name="计算 2 2 2" xfId="261"/>
    <cellStyle name="注释 3 5" xfId="262"/>
    <cellStyle name="40% - 强调文字颜色 3 2 2" xfId="263"/>
    <cellStyle name="计算 2 2 4" xfId="264"/>
    <cellStyle name="40% - 强调文字颜色 3 2 2 2" xfId="265"/>
    <cellStyle name="计算 2 2 5" xfId="266"/>
    <cellStyle name="40% - 强调文字颜色 3 2 2 3" xfId="267"/>
    <cellStyle name="计算 2 2 6" xfId="268"/>
    <cellStyle name="40% - 强调文字颜色 3 2 2 4" xfId="269"/>
    <cellStyle name="40% - 强调文字颜色 3 2 2 6" xfId="270"/>
    <cellStyle name="40% - 强调文字颜色 3 3 2" xfId="271"/>
    <cellStyle name="检查单元格 2 2 6" xfId="272"/>
    <cellStyle name="标题 1 2 2 3" xfId="273"/>
    <cellStyle name="标题 1 2 2 5" xfId="274"/>
    <cellStyle name="40% - 强调文字颜色 3 3 4" xfId="275"/>
    <cellStyle name="标题 1 2 2 6" xfId="276"/>
    <cellStyle name="40% - 强调文字颜色 3 3 5" xfId="277"/>
    <cellStyle name="40% - 强调文字颜色 3 3 6" xfId="278"/>
    <cellStyle name="40% - 强调文字颜色 4 2 2" xfId="279"/>
    <cellStyle name="解释性文本 2 2 4" xfId="280"/>
    <cellStyle name="检查单元格 2" xfId="281"/>
    <cellStyle name="检查单元格 2 2" xfId="282"/>
    <cellStyle name="40% - 强调文字颜色 4 2 2 2" xfId="283"/>
    <cellStyle name="40% - 强调文字颜色 4 2 2 3" xfId="284"/>
    <cellStyle name="40% - 强调文字颜色 4 2 2 4" xfId="285"/>
    <cellStyle name="40% - 强调文字颜色 4 2 2 5" xfId="286"/>
    <cellStyle name="40% - 强调文字颜色 4 2 2 6" xfId="287"/>
    <cellStyle name="计算 3 3" xfId="288"/>
    <cellStyle name="40% - 强调文字颜色 4 3" xfId="289"/>
    <cellStyle name="40% - 强调文字颜色 5 2" xfId="290"/>
    <cellStyle name="60% - 强调文字颜色 4 3" xfId="291"/>
    <cellStyle name="40% - 强调文字颜色 5 2 2" xfId="292"/>
    <cellStyle name="适中 3 4" xfId="293"/>
    <cellStyle name="常规 16 7" xfId="294"/>
    <cellStyle name="标题 2 3 6" xfId="295"/>
    <cellStyle name="60% - 强调文字颜色 4 3 2" xfId="296"/>
    <cellStyle name="强调文字颜色 3 3 3" xfId="297"/>
    <cellStyle name="40% - 强调文字颜色 5 2 2 2" xfId="298"/>
    <cellStyle name="60% - 强调文字颜色 4 3 3" xfId="299"/>
    <cellStyle name="常规 16" xfId="300"/>
    <cellStyle name="检查单元格 2 2 2" xfId="301"/>
    <cellStyle name="强调文字颜色 3 3 4" xfId="302"/>
    <cellStyle name="40% - 强调文字颜色 5 2 2 3" xfId="303"/>
    <cellStyle name="60% - 强调文字颜色 4 3 4" xfId="304"/>
    <cellStyle name="常规 17" xfId="305"/>
    <cellStyle name="检查单元格 2 2 3" xfId="306"/>
    <cellStyle name="强调文字颜色 3 3 5" xfId="307"/>
    <cellStyle name="40% - 强调文字颜色 5 2 2 4" xfId="308"/>
    <cellStyle name="60% - 强调文字颜色 4 3 5" xfId="309"/>
    <cellStyle name="常规 18" xfId="310"/>
    <cellStyle name="检查单元格 2 2 4" xfId="311"/>
    <cellStyle name="强调文字颜色 3 3 6" xfId="312"/>
    <cellStyle name="40% - 强调文字颜色 5 2 2 5" xfId="313"/>
    <cellStyle name="60% - 强调文字颜色 4 3 6" xfId="314"/>
    <cellStyle name="常规 19" xfId="315"/>
    <cellStyle name="检查单元格 2 2 5" xfId="316"/>
    <cellStyle name="标题 1 2 2 2" xfId="317"/>
    <cellStyle name="40% - 强调文字颜色 5 2 2 6" xfId="318"/>
    <cellStyle name="40% - 强调文字颜色 5 3" xfId="319"/>
    <cellStyle name="40% - 强调文字颜色 5 3 5" xfId="320"/>
    <cellStyle name="40% - 强调文字颜色 5 3 6" xfId="321"/>
    <cellStyle name="40% - 强调文字颜色 6 2" xfId="322"/>
    <cellStyle name="好 3 3" xfId="323"/>
    <cellStyle name="40% - 强调文字颜色 6 2 2" xfId="324"/>
    <cellStyle name="40% - 强调文字颜色 6 2 2 2" xfId="325"/>
    <cellStyle name="常规 5 6" xfId="326"/>
    <cellStyle name="40% - 强调文字颜色 6 2 2 4" xfId="327"/>
    <cellStyle name="40% - 强调文字颜色 6 2 2 5" xfId="328"/>
    <cellStyle name="标题 2 2 2 2" xfId="329"/>
    <cellStyle name="40% - 强调文字颜色 6 2 2 6" xfId="330"/>
    <cellStyle name="40% - 强调文字颜色 6 3" xfId="331"/>
    <cellStyle name="好 3 4" xfId="332"/>
    <cellStyle name="40% - 强调文字颜色 6 3 2" xfId="333"/>
    <cellStyle name="40% - 强调文字颜色 6 3 3" xfId="334"/>
    <cellStyle name="差 2" xfId="335"/>
    <cellStyle name="40% - 强调文字颜色 6 3 4" xfId="336"/>
    <cellStyle name="差 3" xfId="337"/>
    <cellStyle name="40% - 强调文字颜色 6 3 5" xfId="338"/>
    <cellStyle name="40% - 强调文字颜色 6 3 6" xfId="339"/>
    <cellStyle name="常规 3 2 7" xfId="340"/>
    <cellStyle name="60% - 强调文字颜色 1 2" xfId="341"/>
    <cellStyle name="60% - 强调文字颜色 1 2 2" xfId="342"/>
    <cellStyle name="60% - 强调文字颜色 1 2 2 2" xfId="343"/>
    <cellStyle name="60% - 强调文字颜色 1 2 2 3" xfId="344"/>
    <cellStyle name="60% - 强调文字颜色 5 2 2" xfId="345"/>
    <cellStyle name="60% - 强调文字颜色 1 2 2 4" xfId="346"/>
    <cellStyle name="60% - 强调文字颜色 1 2 2 5" xfId="347"/>
    <cellStyle name="60% - 强调文字颜色 1 2 2 6" xfId="348"/>
    <cellStyle name="60% - 强调文字颜色 1 3" xfId="349"/>
    <cellStyle name="60% - 强调文字颜色 1 3 2" xfId="350"/>
    <cellStyle name="60% - 强调文字颜色 1 3 3" xfId="351"/>
    <cellStyle name="60% - 强调文字颜色 1 3 4" xfId="352"/>
    <cellStyle name="60% - 强调文字颜色 1 3 6" xfId="353"/>
    <cellStyle name="常规 5" xfId="354"/>
    <cellStyle name="60% - 强调文字颜色 2 2" xfId="355"/>
    <cellStyle name="注释 2" xfId="356"/>
    <cellStyle name="60% - 强调文字颜色 2 3 2" xfId="357"/>
    <cellStyle name="强调文字颜色 1 3 4" xfId="358"/>
    <cellStyle name="标题 4 2 2 2" xfId="359"/>
    <cellStyle name="注释 3" xfId="360"/>
    <cellStyle name="60% - 强调文字颜色 2 3 3" xfId="361"/>
    <cellStyle name="强调文字颜色 1 3 5" xfId="362"/>
    <cellStyle name="标题 4 2 2 3" xfId="363"/>
    <cellStyle name="60% - 强调文字颜色 2 3 4" xfId="364"/>
    <cellStyle name="标题 4 2 2 5" xfId="365"/>
    <cellStyle name="60% - 强调文字颜色 2 3 6" xfId="366"/>
    <cellStyle name="60% - 强调文字颜色 3 2" xfId="367"/>
    <cellStyle name="60% - 强调文字颜色 3 2 2 3" xfId="368"/>
    <cellStyle name="60% - 强调文字颜色 3 2 2 4" xfId="369"/>
    <cellStyle name="好 2 2 2" xfId="370"/>
    <cellStyle name="60% - 强调文字颜色 3 3" xfId="371"/>
    <cellStyle name="标题 1 3 6" xfId="372"/>
    <cellStyle name="60% - 强调文字颜色 3 3 2" xfId="373"/>
    <cellStyle name="60% - 强调文字颜色 3 3 3" xfId="374"/>
    <cellStyle name="60% - 强调文字颜色 3 3 4" xfId="375"/>
    <cellStyle name="60% - 强调文字颜色 3 3 5" xfId="376"/>
    <cellStyle name="60% - 强调文字颜色 3 3 6" xfId="377"/>
    <cellStyle name="60% - 强调文字颜色 4 2" xfId="378"/>
    <cellStyle name="60% - 强调文字颜色 4 2 2" xfId="379"/>
    <cellStyle name="好 3 5" xfId="380"/>
    <cellStyle name="标题 1 2 2" xfId="381"/>
    <cellStyle name="60% - 强调文字颜色 4 2 2 3" xfId="382"/>
    <cellStyle name="60% - 强调文字颜色 4 2 2 4" xfId="383"/>
    <cellStyle name="标题 3 3 6" xfId="384"/>
    <cellStyle name="60% - 强调文字颜色 5 3 2" xfId="385"/>
    <cellStyle name="60% - 强调文字颜色 5 3 3" xfId="386"/>
    <cellStyle name="60% - 强调文字颜色 5 3 4" xfId="387"/>
    <cellStyle name="标题 5 2" xfId="388"/>
    <cellStyle name="60% - 强调文字颜色 5 3 5" xfId="389"/>
    <cellStyle name="汇总 3 2" xfId="390"/>
    <cellStyle name="60% - 强调文字颜色 5 3 6" xfId="391"/>
    <cellStyle name="60% - 强调文字颜色 6 2" xfId="392"/>
    <cellStyle name="60% - 强调文字颜色 6 2 2" xfId="393"/>
    <cellStyle name="60% - 强调文字颜色 6 2 2 2" xfId="394"/>
    <cellStyle name="60% - 强调文字颜色 6 2 2 3" xfId="395"/>
    <cellStyle name="60% - 强调文字颜色 6 2 2 4" xfId="396"/>
    <cellStyle name="60% - 强调文字颜色 6 3" xfId="397"/>
    <cellStyle name="强调文字颜色 5 3 4" xfId="398"/>
    <cellStyle name="警告文本 2 2 6" xfId="399"/>
    <cellStyle name="60% - 强调文字颜色 6 3 3" xfId="400"/>
    <cellStyle name="60% - 强调文字颜色 6 3 4" xfId="401"/>
    <cellStyle name="常规 2 2 6" xfId="402"/>
    <cellStyle name="标题 1 2" xfId="403"/>
    <cellStyle name="常规 2 2 7" xfId="404"/>
    <cellStyle name="标题 1 3" xfId="405"/>
    <cellStyle name="汇总 3" xfId="406"/>
    <cellStyle name="标题 1 3 2" xfId="407"/>
    <cellStyle name="标题 1 3 3" xfId="408"/>
    <cellStyle name="标题 1 3 4" xfId="409"/>
    <cellStyle name="标题 2 2" xfId="410"/>
    <cellStyle name="标题 2 2 2" xfId="411"/>
    <cellStyle name="标题 2 2 2 3" xfId="412"/>
    <cellStyle name="链接单元格 2 2 2" xfId="413"/>
    <cellStyle name="标题 2 2 2 4" xfId="414"/>
    <cellStyle name="标题 2 3" xfId="415"/>
    <cellStyle name="常规 16 3" xfId="416"/>
    <cellStyle name="常规 11" xfId="417"/>
    <cellStyle name="标题 2 3 2" xfId="418"/>
    <cellStyle name="常规 16 4" xfId="419"/>
    <cellStyle name="标题 2 3 3" xfId="420"/>
    <cellStyle name="适中 3 2" xfId="421"/>
    <cellStyle name="常规 16 5" xfId="422"/>
    <cellStyle name="标题 2 3 4" xfId="423"/>
    <cellStyle name="适中 3 3" xfId="424"/>
    <cellStyle name="常规 16 6" xfId="425"/>
    <cellStyle name="标题 2 3 5" xfId="426"/>
    <cellStyle name="标题 3 2" xfId="427"/>
    <cellStyle name="标题 3 2 2" xfId="428"/>
    <cellStyle name="常规 17 4" xfId="429"/>
    <cellStyle name="标题 3 2 2 2" xfId="430"/>
    <cellStyle name="常规 17 5" xfId="431"/>
    <cellStyle name="标题 3 2 2 3" xfId="432"/>
    <cellStyle name="常规 17 6" xfId="433"/>
    <cellStyle name="标题 3 2 2 4" xfId="434"/>
    <cellStyle name="常规 17 7" xfId="435"/>
    <cellStyle name="标题 3 2 2 5" xfId="436"/>
    <cellStyle name="标题 3 2 2 6" xfId="437"/>
    <cellStyle name="标题 3 3" xfId="438"/>
    <cellStyle name="标题 3 3 5" xfId="439"/>
    <cellStyle name="解释性文本 2 2 2" xfId="440"/>
    <cellStyle name="标题 4 2" xfId="441"/>
    <cellStyle name="标题 4 2 2" xfId="442"/>
    <cellStyle name="解释性文本 2 2 3" xfId="443"/>
    <cellStyle name="汇总 2 2" xfId="444"/>
    <cellStyle name="标题 4 3" xfId="445"/>
    <cellStyle name="汇总 2 2 2" xfId="446"/>
    <cellStyle name="标题 4 3 2" xfId="447"/>
    <cellStyle name="汇总 2 2 3" xfId="448"/>
    <cellStyle name="警告文本 2 2 2" xfId="449"/>
    <cellStyle name="标题 4 3 3" xfId="450"/>
    <cellStyle name="汇总 2 2 4" xfId="451"/>
    <cellStyle name="警告文本 2 2 3" xfId="452"/>
    <cellStyle name="标题 4 3 4" xfId="453"/>
    <cellStyle name="强调文字颜色 5 3 2" xfId="454"/>
    <cellStyle name="汇总 2 2 5" xfId="455"/>
    <cellStyle name="警告文本 2 2 4" xfId="456"/>
    <cellStyle name="标题 4 3 5" xfId="457"/>
    <cellStyle name="标题 5 2 2" xfId="458"/>
    <cellStyle name="常规 7 2" xfId="459"/>
    <cellStyle name="标题 5 2 3" xfId="460"/>
    <cellStyle name="常规 7 4" xfId="461"/>
    <cellStyle name="标题 5 2 5" xfId="462"/>
    <cellStyle name="常规 7 5" xfId="463"/>
    <cellStyle name="标题 5 2 6" xfId="464"/>
    <cellStyle name="标题 6 2" xfId="465"/>
    <cellStyle name="标题 6 3" xfId="466"/>
    <cellStyle name="差 2 2" xfId="467"/>
    <cellStyle name="差 2 2 2" xfId="468"/>
    <cellStyle name="差 2 2 3" xfId="469"/>
    <cellStyle name="差 2 2 4" xfId="470"/>
    <cellStyle name="差 2 2 5" xfId="471"/>
    <cellStyle name="差 2 2 6" xfId="472"/>
    <cellStyle name="差 3 2" xfId="473"/>
    <cellStyle name="差 3 3" xfId="474"/>
    <cellStyle name="差 3 5" xfId="475"/>
    <cellStyle name="差 3 6" xfId="476"/>
    <cellStyle name="常规 16 2" xfId="477"/>
    <cellStyle name="常规 17 2" xfId="478"/>
    <cellStyle name="常规 17 3" xfId="479"/>
    <cellStyle name="常规 18 2" xfId="480"/>
    <cellStyle name="常规 18 3" xfId="481"/>
    <cellStyle name="常规 18 4" xfId="482"/>
    <cellStyle name="常规 18 5" xfId="483"/>
    <cellStyle name="常规 18 6" xfId="484"/>
    <cellStyle name="常规 18 7" xfId="485"/>
    <cellStyle name="常规 19 2" xfId="486"/>
    <cellStyle name="常规 19 3" xfId="487"/>
    <cellStyle name="常规 19 4" xfId="488"/>
    <cellStyle name="常规 19 5" xfId="489"/>
    <cellStyle name="常规 19 6" xfId="490"/>
    <cellStyle name="常规 19 7" xfId="491"/>
    <cellStyle name="常规 3 3 4" xfId="492"/>
    <cellStyle name="常规 2" xfId="493"/>
    <cellStyle name="常规 2 2" xfId="494"/>
    <cellStyle name="常规 2 2 5" xfId="495"/>
    <cellStyle name="常规 2 3" xfId="496"/>
    <cellStyle name="常规 2 4" xfId="497"/>
    <cellStyle name="常规 3 3" xfId="498"/>
    <cellStyle name="常规 3 3 2" xfId="499"/>
    <cellStyle name="常规 3 3 3" xfId="500"/>
    <cellStyle name="常规 4 7" xfId="501"/>
    <cellStyle name="常规 5 3" xfId="502"/>
    <cellStyle name="常规 5 4" xfId="503"/>
    <cellStyle name="常规 5 5" xfId="504"/>
    <cellStyle name="常规 7" xfId="505"/>
    <cellStyle name="常规 7 6" xfId="506"/>
    <cellStyle name="警告文本 3 3" xfId="507"/>
    <cellStyle name="常规 9" xfId="508"/>
    <cellStyle name="好 2" xfId="509"/>
    <cellStyle name="好 2 2" xfId="510"/>
    <cellStyle name="好 2 2 3" xfId="511"/>
    <cellStyle name="好 2 2 4" xfId="512"/>
    <cellStyle name="好 2 2 5" xfId="513"/>
    <cellStyle name="好 2 2 6" xfId="514"/>
    <cellStyle name="好 3" xfId="515"/>
    <cellStyle name="好 3 2" xfId="516"/>
    <cellStyle name="计算 2 2 3" xfId="517"/>
    <cellStyle name="计算 3 5" xfId="518"/>
    <cellStyle name="计算 3 6" xfId="519"/>
    <cellStyle name="解释性文本 2 2 5" xfId="520"/>
    <cellStyle name="检查单元格 3" xfId="521"/>
    <cellStyle name="解释性文本 2" xfId="522"/>
    <cellStyle name="解释性文本 2 2 6" xfId="523"/>
    <cellStyle name="警告文本 2" xfId="524"/>
    <cellStyle name="警告文本 2 2" xfId="525"/>
    <cellStyle name="警告文本 3" xfId="526"/>
    <cellStyle name="警告文本 3 2" xfId="527"/>
    <cellStyle name="警告文本 3 4" xfId="528"/>
    <cellStyle name="警告文本 3 5" xfId="529"/>
    <cellStyle name="警告文本 3 6" xfId="530"/>
    <cellStyle name="链接单元格 2" xfId="531"/>
    <cellStyle name="链接单元格 2 2" xfId="532"/>
    <cellStyle name="链接单元格 2 2 5" xfId="533"/>
    <cellStyle name="链接单元格 2 2 6" xfId="534"/>
    <cellStyle name="强调文字颜色 1 2" xfId="535"/>
    <cellStyle name="强调文字颜色 1 2 2" xfId="536"/>
    <cellStyle name="强调文字颜色 1 2 2 2" xfId="537"/>
    <cellStyle name="强调文字颜色 1 2 2 3" xfId="538"/>
    <cellStyle name="强调文字颜色 1 2 2 4" xfId="539"/>
    <cellStyle name="强调文字颜色 1 2 2 5" xfId="540"/>
    <cellStyle name="强调文字颜色 1 2 2 6" xfId="541"/>
    <cellStyle name="强调文字颜色 1 3" xfId="542"/>
    <cellStyle name="强调文字颜色 1 3 2" xfId="543"/>
    <cellStyle name="强调文字颜色 1 3 3" xfId="544"/>
    <cellStyle name="强调文字颜色 2 2" xfId="545"/>
    <cellStyle name="强调文字颜色 2 2 2" xfId="546"/>
    <cellStyle name="强调文字颜色 2 2 2 3" xfId="547"/>
    <cellStyle name="强调文字颜色 2 2 2 4" xfId="548"/>
    <cellStyle name="强调文字颜色 2 2 2 5" xfId="549"/>
    <cellStyle name="强调文字颜色 2 2 2 6" xfId="550"/>
    <cellStyle name="强调文字颜色 2 3" xfId="551"/>
    <cellStyle name="强调文字颜色 2 3 3" xfId="552"/>
    <cellStyle name="强调文字颜色 2 3 4" xfId="553"/>
    <cellStyle name="强调文字颜色 2 3 5" xfId="554"/>
    <cellStyle name="强调文字颜色 2 3 6" xfId="555"/>
    <cellStyle name="强调文字颜色 3 2" xfId="556"/>
    <cellStyle name="强调文字颜色 3 2 2" xfId="557"/>
    <cellStyle name="强调文字颜色 3 2 2 2" xfId="558"/>
    <cellStyle name="强调文字颜色 3 2 2 3" xfId="559"/>
    <cellStyle name="强调文字颜色 3 2 2 4" xfId="560"/>
    <cellStyle name="强调文字颜色 3 2 2 5" xfId="561"/>
    <cellStyle name="强调文字颜色 3 2 2 6" xfId="562"/>
    <cellStyle name="强调文字颜色 3 3" xfId="563"/>
    <cellStyle name="强调文字颜色 3 3 2" xfId="564"/>
    <cellStyle name="强调文字颜色 4 2" xfId="565"/>
    <cellStyle name="强调文字颜色 4 2 2" xfId="566"/>
    <cellStyle name="强调文字颜色 4 2 2 2" xfId="567"/>
    <cellStyle name="强调文字颜色 4 2 2 3" xfId="568"/>
    <cellStyle name="强调文字颜色 4 2 2 4" xfId="569"/>
    <cellStyle name="强调文字颜色 4 2 2 5" xfId="570"/>
    <cellStyle name="强调文字颜色 4 2 2 6" xfId="571"/>
    <cellStyle name="强调文字颜色 4 3" xfId="572"/>
    <cellStyle name="强调文字颜色 4 3 2" xfId="573"/>
    <cellStyle name="强调文字颜色 4 3 3" xfId="574"/>
    <cellStyle name="强调文字颜色 4 3 4" xfId="575"/>
    <cellStyle name="强调文字颜色 4 3 5" xfId="576"/>
    <cellStyle name="强调文字颜色 4 3 6" xfId="577"/>
    <cellStyle name="强调文字颜色 5 2" xfId="578"/>
    <cellStyle name="强调文字颜色 5 2 2" xfId="579"/>
    <cellStyle name="强调文字颜色 5 2 2 2" xfId="580"/>
    <cellStyle name="强调文字颜色 5 2 2 3" xfId="581"/>
    <cellStyle name="强调文字颜色 5 2 2 4" xfId="582"/>
    <cellStyle name="强调文字颜色 5 2 2 5" xfId="583"/>
    <cellStyle name="强调文字颜色 5 2 2 6" xfId="584"/>
    <cellStyle name="强调文字颜色 5 3" xfId="585"/>
    <cellStyle name="强调文字颜色 5 3 5" xfId="586"/>
    <cellStyle name="强调文字颜色 5 3 6" xfId="587"/>
    <cellStyle name="强调文字颜色 6 2" xfId="588"/>
    <cellStyle name="强调文字颜色 6 2 2" xfId="589"/>
    <cellStyle name="强调文字颜色 6 2 2 2" xfId="590"/>
    <cellStyle name="强调文字颜色 6 2 2 3" xfId="591"/>
    <cellStyle name="强调文字颜色 6 2 2 4" xfId="592"/>
    <cellStyle name="强调文字颜色 6 2 2 5" xfId="593"/>
    <cellStyle name="强调文字颜色 6 2 2 6" xfId="594"/>
    <cellStyle name="强调文字颜色 6 3" xfId="595"/>
    <cellStyle name="强调文字颜色 6 3 2" xfId="596"/>
    <cellStyle name="强调文字颜色 6 3 3" xfId="597"/>
    <cellStyle name="强调文字颜色 6 3 4" xfId="598"/>
    <cellStyle name="强调文字颜色 6 3 5" xfId="599"/>
    <cellStyle name="强调文字颜色 6 3 6" xfId="600"/>
    <cellStyle name="适中 2 2" xfId="601"/>
    <cellStyle name="适中 2 2 2" xfId="602"/>
    <cellStyle name="适中 2 2 3" xfId="603"/>
    <cellStyle name="适中 2 2 4" xfId="604"/>
    <cellStyle name="适中 2 2 5" xfId="605"/>
    <cellStyle name="适中 2 2 6" xfId="606"/>
    <cellStyle name="适中 3 5" xfId="607"/>
    <cellStyle name="适中 3 6" xfId="608"/>
    <cellStyle name="输出 2" xfId="609"/>
    <cellStyle name="输出 2 2" xfId="610"/>
    <cellStyle name="输出 2 2 2" xfId="611"/>
    <cellStyle name="输出 2 2 3" xfId="612"/>
    <cellStyle name="输出 2 2 4" xfId="613"/>
    <cellStyle name="输出 2 2 5" xfId="614"/>
    <cellStyle name="输出 2 2 6" xfId="615"/>
    <cellStyle name="输出 3" xfId="616"/>
    <cellStyle name="输出 3 2" xfId="617"/>
    <cellStyle name="输出 3 3" xfId="618"/>
    <cellStyle name="输出 3 4" xfId="619"/>
    <cellStyle name="输出 3 5" xfId="620"/>
    <cellStyle name="输出 3 6" xfId="621"/>
    <cellStyle name="输入 2" xfId="622"/>
    <cellStyle name="输入 2 2" xfId="623"/>
    <cellStyle name="输入 2 2 2" xfId="624"/>
    <cellStyle name="输入 2 2 3" xfId="625"/>
    <cellStyle name="输入 2 2 4" xfId="626"/>
    <cellStyle name="输入 2 2 5" xfId="627"/>
    <cellStyle name="输入 2 2 6" xfId="628"/>
    <cellStyle name="输入 3" xfId="629"/>
    <cellStyle name="输入 3 2" xfId="630"/>
    <cellStyle name="输入 3 3" xfId="631"/>
    <cellStyle name="输入 3 4" xfId="632"/>
    <cellStyle name="输入 3 5" xfId="633"/>
    <cellStyle name="输入 3 6" xfId="634"/>
    <cellStyle name="注释 2 2" xfId="635"/>
    <cellStyle name="注释 2 2 2" xfId="636"/>
    <cellStyle name="注释 2 2 3" xfId="637"/>
    <cellStyle name="注释 2 2 4" xfId="638"/>
    <cellStyle name="注释 2 2 5" xfId="639"/>
    <cellStyle name="注释 2 2 6" xfId="640"/>
    <cellStyle name="注释 3 2" xfId="641"/>
    <cellStyle name="注释 3 3" xfId="642"/>
    <cellStyle name="注释 3 4" xfId="643"/>
    <cellStyle name="注释 3 6" xfId="64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87"/>
  <sheetViews>
    <sheetView topLeftCell="A163" workbookViewId="0">
      <selection activeCell="J40" sqref="J40"/>
    </sheetView>
  </sheetViews>
  <sheetFormatPr defaultColWidth="9" defaultRowHeight="15"/>
  <cols>
    <col min="1" max="1" width="8.875" style="52" customWidth="1"/>
    <col min="2" max="2" width="14.75" style="52" customWidth="1"/>
    <col min="3" max="3" width="9.375" style="52" customWidth="1"/>
    <col min="4" max="4" width="9.25" style="52" customWidth="1"/>
    <col min="5" max="5" width="30" style="52" customWidth="1"/>
    <col min="6" max="6" width="39.125" style="52" customWidth="1"/>
    <col min="7" max="7" width="10.875" style="124" customWidth="1"/>
    <col min="8" max="16109" width="9" style="52"/>
    <col min="16142" max="16384" width="9" style="52"/>
  </cols>
  <sheetData>
    <row r="1" ht="35.25" customHeight="1" spans="1:9">
      <c r="A1" s="125" t="s">
        <v>0</v>
      </c>
      <c r="B1" s="126"/>
      <c r="C1" s="126"/>
      <c r="D1" s="126"/>
      <c r="E1" s="126"/>
      <c r="F1" s="126"/>
      <c r="G1" s="127"/>
      <c r="H1" s="93"/>
      <c r="I1" s="93"/>
    </row>
    <row r="2" s="122" customFormat="1" ht="30" customHeight="1" spans="1:7">
      <c r="A2" s="68" t="s">
        <v>1</v>
      </c>
      <c r="B2" s="128" t="s">
        <v>2</v>
      </c>
      <c r="C2" s="128" t="s">
        <v>3</v>
      </c>
      <c r="D2" s="68" t="s">
        <v>4</v>
      </c>
      <c r="E2" s="128" t="s">
        <v>5</v>
      </c>
      <c r="F2" s="68" t="s">
        <v>6</v>
      </c>
      <c r="G2" s="68" t="s">
        <v>7</v>
      </c>
    </row>
    <row r="3" s="122" customFormat="1" ht="14.25" spans="1:7">
      <c r="A3" s="68" t="s">
        <v>8</v>
      </c>
      <c r="B3" s="128"/>
      <c r="C3" s="128"/>
      <c r="D3" s="68"/>
      <c r="E3" s="128"/>
      <c r="F3" s="68"/>
      <c r="G3" s="68"/>
    </row>
    <row r="4" s="93" customFormat="1" spans="1:7">
      <c r="A4" s="129">
        <v>1</v>
      </c>
      <c r="B4" s="129" t="s">
        <v>9</v>
      </c>
      <c r="C4" s="129" t="s">
        <v>10</v>
      </c>
      <c r="D4" s="129">
        <v>12.4</v>
      </c>
      <c r="E4" s="129" t="s">
        <v>11</v>
      </c>
      <c r="F4" s="129" t="s">
        <v>12</v>
      </c>
      <c r="G4" s="69" t="s">
        <v>13</v>
      </c>
    </row>
    <row r="5" s="93" customFormat="1" spans="1:11">
      <c r="A5" s="129">
        <v>2</v>
      </c>
      <c r="B5" s="129" t="s">
        <v>14</v>
      </c>
      <c r="C5" s="129" t="s">
        <v>10</v>
      </c>
      <c r="D5" s="129">
        <v>5.71</v>
      </c>
      <c r="E5" s="129" t="s">
        <v>15</v>
      </c>
      <c r="F5" s="129" t="s">
        <v>16</v>
      </c>
      <c r="G5" s="69" t="s">
        <v>13</v>
      </c>
      <c r="K5" s="139"/>
    </row>
    <row r="6" s="93" customFormat="1" spans="1:7">
      <c r="A6" s="129">
        <v>3</v>
      </c>
      <c r="B6" s="129" t="s">
        <v>17</v>
      </c>
      <c r="C6" s="129" t="s">
        <v>10</v>
      </c>
      <c r="D6" s="129">
        <v>7.1</v>
      </c>
      <c r="E6" s="129" t="s">
        <v>18</v>
      </c>
      <c r="F6" s="129" t="s">
        <v>19</v>
      </c>
      <c r="G6" s="69" t="s">
        <v>13</v>
      </c>
    </row>
    <row r="7" s="93" customFormat="1" spans="1:7">
      <c r="A7" s="129">
        <v>4</v>
      </c>
      <c r="B7" s="129" t="s">
        <v>20</v>
      </c>
      <c r="C7" s="129" t="s">
        <v>10</v>
      </c>
      <c r="D7" s="129">
        <v>3.6</v>
      </c>
      <c r="E7" s="129" t="s">
        <v>21</v>
      </c>
      <c r="F7" s="129" t="s">
        <v>22</v>
      </c>
      <c r="G7" s="69"/>
    </row>
    <row r="8" s="122" customFormat="1" ht="14.25" spans="1:7">
      <c r="A8" s="129"/>
      <c r="B8" s="128" t="s">
        <v>23</v>
      </c>
      <c r="C8" s="128"/>
      <c r="D8" s="130">
        <v>28.8</v>
      </c>
      <c r="E8" s="128"/>
      <c r="F8" s="128"/>
      <c r="G8" s="68"/>
    </row>
    <row r="9" s="93" customFormat="1" spans="1:7">
      <c r="A9" s="129">
        <v>5</v>
      </c>
      <c r="B9" s="129" t="s">
        <v>24</v>
      </c>
      <c r="C9" s="129" t="s">
        <v>25</v>
      </c>
      <c r="D9" s="129">
        <v>1.3</v>
      </c>
      <c r="E9" s="129" t="s">
        <v>26</v>
      </c>
      <c r="F9" s="129" t="s">
        <v>27</v>
      </c>
      <c r="G9" s="69"/>
    </row>
    <row r="10" s="93" customFormat="1" spans="1:7">
      <c r="A10" s="129">
        <v>6</v>
      </c>
      <c r="B10" s="129" t="s">
        <v>28</v>
      </c>
      <c r="C10" s="129" t="s">
        <v>25</v>
      </c>
      <c r="D10" s="129">
        <v>4.5</v>
      </c>
      <c r="E10" s="129" t="s">
        <v>29</v>
      </c>
      <c r="F10" s="129" t="s">
        <v>27</v>
      </c>
      <c r="G10" s="69"/>
    </row>
    <row r="11" s="93" customFormat="1" spans="1:7">
      <c r="A11" s="129">
        <v>7</v>
      </c>
      <c r="B11" s="129" t="s">
        <v>30</v>
      </c>
      <c r="C11" s="129" t="s">
        <v>25</v>
      </c>
      <c r="D11" s="129">
        <v>6.9</v>
      </c>
      <c r="E11" s="129" t="s">
        <v>31</v>
      </c>
      <c r="F11" s="129" t="s">
        <v>32</v>
      </c>
      <c r="G11" s="69"/>
    </row>
    <row r="12" s="93" customFormat="1" spans="1:7">
      <c r="A12" s="129">
        <v>8</v>
      </c>
      <c r="B12" s="129" t="s">
        <v>33</v>
      </c>
      <c r="C12" s="129" t="s">
        <v>25</v>
      </c>
      <c r="D12" s="129">
        <v>4.2</v>
      </c>
      <c r="E12" s="129" t="s">
        <v>34</v>
      </c>
      <c r="F12" s="129" t="s">
        <v>35</v>
      </c>
      <c r="G12" s="69"/>
    </row>
    <row r="13" s="93" customFormat="1" spans="1:7">
      <c r="A13" s="129">
        <v>9</v>
      </c>
      <c r="B13" s="129" t="s">
        <v>36</v>
      </c>
      <c r="C13" s="129" t="s">
        <v>25</v>
      </c>
      <c r="D13" s="129">
        <v>9</v>
      </c>
      <c r="E13" s="129" t="s">
        <v>37</v>
      </c>
      <c r="F13" s="129" t="s">
        <v>38</v>
      </c>
      <c r="G13" s="69"/>
    </row>
    <row r="14" s="93" customFormat="1" spans="1:7">
      <c r="A14" s="129">
        <v>10</v>
      </c>
      <c r="B14" s="129" t="s">
        <v>39</v>
      </c>
      <c r="C14" s="129" t="s">
        <v>25</v>
      </c>
      <c r="D14" s="129">
        <v>4.8</v>
      </c>
      <c r="E14" s="129" t="s">
        <v>40</v>
      </c>
      <c r="F14" s="129" t="s">
        <v>41</v>
      </c>
      <c r="G14" s="69"/>
    </row>
    <row r="15" s="93" customFormat="1" spans="1:7">
      <c r="A15" s="129">
        <v>11</v>
      </c>
      <c r="B15" s="129" t="s">
        <v>42</v>
      </c>
      <c r="C15" s="129" t="s">
        <v>25</v>
      </c>
      <c r="D15" s="129">
        <v>1.2</v>
      </c>
      <c r="E15" s="129" t="s">
        <v>43</v>
      </c>
      <c r="F15" s="129" t="s">
        <v>44</v>
      </c>
      <c r="G15" s="69"/>
    </row>
    <row r="16" s="93" customFormat="1" spans="1:7">
      <c r="A16" s="129">
        <v>12</v>
      </c>
      <c r="B16" s="129" t="s">
        <v>45</v>
      </c>
      <c r="C16" s="129" t="s">
        <v>25</v>
      </c>
      <c r="D16" s="129">
        <v>3.6</v>
      </c>
      <c r="E16" s="129" t="s">
        <v>46</v>
      </c>
      <c r="F16" s="129" t="s">
        <v>38</v>
      </c>
      <c r="G16" s="69"/>
    </row>
    <row r="17" s="93" customFormat="1" spans="1:7">
      <c r="A17" s="129">
        <v>13</v>
      </c>
      <c r="B17" s="129" t="s">
        <v>47</v>
      </c>
      <c r="C17" s="129" t="s">
        <v>25</v>
      </c>
      <c r="D17" s="129">
        <v>2.9</v>
      </c>
      <c r="E17" s="129" t="s">
        <v>48</v>
      </c>
      <c r="F17" s="129" t="s">
        <v>49</v>
      </c>
      <c r="G17" s="69"/>
    </row>
    <row r="18" s="122" customFormat="1" ht="14.25" spans="1:7">
      <c r="A18" s="131"/>
      <c r="B18" s="128" t="s">
        <v>23</v>
      </c>
      <c r="C18" s="128"/>
      <c r="D18" s="128">
        <f>SUM(D9:D17)</f>
        <v>38.4</v>
      </c>
      <c r="E18" s="128"/>
      <c r="F18" s="128"/>
      <c r="G18" s="68"/>
    </row>
    <row r="19" s="93" customFormat="1" spans="1:7">
      <c r="A19" s="69">
        <v>14</v>
      </c>
      <c r="B19" s="129" t="s">
        <v>50</v>
      </c>
      <c r="C19" s="129" t="s">
        <v>51</v>
      </c>
      <c r="D19" s="129">
        <v>2.2</v>
      </c>
      <c r="E19" s="129" t="s">
        <v>52</v>
      </c>
      <c r="F19" s="129" t="s">
        <v>53</v>
      </c>
      <c r="G19" s="69"/>
    </row>
    <row r="20" s="93" customFormat="1" spans="1:7">
      <c r="A20" s="69">
        <v>15</v>
      </c>
      <c r="B20" s="129" t="s">
        <v>54</v>
      </c>
      <c r="C20" s="129" t="s">
        <v>51</v>
      </c>
      <c r="D20" s="129">
        <v>2.2</v>
      </c>
      <c r="E20" s="129" t="s">
        <v>55</v>
      </c>
      <c r="F20" s="129" t="s">
        <v>56</v>
      </c>
      <c r="G20" s="69"/>
    </row>
    <row r="21" s="93" customFormat="1" spans="1:7">
      <c r="A21" s="69">
        <v>16</v>
      </c>
      <c r="B21" s="129" t="s">
        <v>57</v>
      </c>
      <c r="C21" s="129" t="s">
        <v>51</v>
      </c>
      <c r="D21" s="129">
        <v>0.7</v>
      </c>
      <c r="E21" s="129" t="s">
        <v>58</v>
      </c>
      <c r="F21" s="129" t="s">
        <v>27</v>
      </c>
      <c r="G21" s="69"/>
    </row>
    <row r="22" s="93" customFormat="1" spans="1:7">
      <c r="A22" s="69">
        <v>17</v>
      </c>
      <c r="B22" s="129" t="s">
        <v>59</v>
      </c>
      <c r="C22" s="129" t="s">
        <v>51</v>
      </c>
      <c r="D22" s="129">
        <v>0.4</v>
      </c>
      <c r="E22" s="129" t="s">
        <v>60</v>
      </c>
      <c r="F22" s="129" t="s">
        <v>27</v>
      </c>
      <c r="G22" s="69"/>
    </row>
    <row r="23" s="93" customFormat="1" spans="1:7">
      <c r="A23" s="69">
        <v>18</v>
      </c>
      <c r="B23" s="129" t="s">
        <v>61</v>
      </c>
      <c r="C23" s="129" t="s">
        <v>51</v>
      </c>
      <c r="D23" s="129">
        <v>1.2</v>
      </c>
      <c r="E23" s="129" t="s">
        <v>62</v>
      </c>
      <c r="F23" s="129" t="s">
        <v>63</v>
      </c>
      <c r="G23" s="69"/>
    </row>
    <row r="24" s="93" customFormat="1" spans="1:7">
      <c r="A24" s="69">
        <v>19</v>
      </c>
      <c r="B24" s="129" t="s">
        <v>64</v>
      </c>
      <c r="C24" s="129" t="s">
        <v>51</v>
      </c>
      <c r="D24" s="129">
        <v>1.4</v>
      </c>
      <c r="E24" s="129" t="s">
        <v>65</v>
      </c>
      <c r="F24" s="129" t="s">
        <v>63</v>
      </c>
      <c r="G24" s="69"/>
    </row>
    <row r="25" s="93" customFormat="1" spans="1:7">
      <c r="A25" s="69">
        <v>20</v>
      </c>
      <c r="B25" s="129" t="s">
        <v>66</v>
      </c>
      <c r="C25" s="129" t="s">
        <v>51</v>
      </c>
      <c r="D25" s="129">
        <v>1.1</v>
      </c>
      <c r="E25" s="129" t="s">
        <v>67</v>
      </c>
      <c r="F25" s="129" t="s">
        <v>68</v>
      </c>
      <c r="G25" s="69"/>
    </row>
    <row r="26" s="93" customFormat="1" spans="1:7">
      <c r="A26" s="69">
        <v>21</v>
      </c>
      <c r="B26" s="129" t="s">
        <v>69</v>
      </c>
      <c r="C26" s="129" t="s">
        <v>51</v>
      </c>
      <c r="D26" s="129">
        <v>0.5</v>
      </c>
      <c r="E26" s="129" t="s">
        <v>70</v>
      </c>
      <c r="F26" s="129" t="s">
        <v>68</v>
      </c>
      <c r="G26" s="69"/>
    </row>
    <row r="27" s="93" customFormat="1" spans="1:7">
      <c r="A27" s="69">
        <v>22</v>
      </c>
      <c r="B27" s="129" t="s">
        <v>71</v>
      </c>
      <c r="C27" s="129" t="s">
        <v>51</v>
      </c>
      <c r="D27" s="129">
        <v>1</v>
      </c>
      <c r="E27" s="129" t="s">
        <v>72</v>
      </c>
      <c r="F27" s="129" t="s">
        <v>68</v>
      </c>
      <c r="G27" s="69"/>
    </row>
    <row r="28" s="93" customFormat="1" spans="1:7">
      <c r="A28" s="69">
        <v>23</v>
      </c>
      <c r="B28" s="129" t="s">
        <v>73</v>
      </c>
      <c r="C28" s="129" t="s">
        <v>51</v>
      </c>
      <c r="D28" s="129">
        <v>1.1</v>
      </c>
      <c r="E28" s="129" t="s">
        <v>74</v>
      </c>
      <c r="F28" s="129" t="s">
        <v>68</v>
      </c>
      <c r="G28" s="14"/>
    </row>
    <row r="29" s="93" customFormat="1" spans="1:7">
      <c r="A29" s="69">
        <v>24</v>
      </c>
      <c r="B29" s="129" t="s">
        <v>75</v>
      </c>
      <c r="C29" s="129" t="s">
        <v>51</v>
      </c>
      <c r="D29" s="129">
        <v>0.4</v>
      </c>
      <c r="E29" s="129" t="s">
        <v>76</v>
      </c>
      <c r="F29" s="129" t="s">
        <v>68</v>
      </c>
      <c r="G29" s="69"/>
    </row>
    <row r="30" s="93" customFormat="1" spans="1:7">
      <c r="A30" s="69">
        <v>25</v>
      </c>
      <c r="B30" s="129" t="s">
        <v>77</v>
      </c>
      <c r="C30" s="129" t="s">
        <v>51</v>
      </c>
      <c r="D30" s="129">
        <v>0.6</v>
      </c>
      <c r="E30" s="129" t="s">
        <v>78</v>
      </c>
      <c r="F30" s="129" t="s">
        <v>63</v>
      </c>
      <c r="G30" s="69"/>
    </row>
    <row r="31" s="93" customFormat="1" spans="1:7">
      <c r="A31" s="69">
        <v>26</v>
      </c>
      <c r="B31" s="129" t="s">
        <v>79</v>
      </c>
      <c r="C31" s="129" t="s">
        <v>51</v>
      </c>
      <c r="D31" s="129">
        <v>0.5</v>
      </c>
      <c r="E31" s="129" t="s">
        <v>80</v>
      </c>
      <c r="F31" s="129" t="s">
        <v>63</v>
      </c>
      <c r="G31" s="69"/>
    </row>
    <row r="32" s="93" customFormat="1" spans="1:7">
      <c r="A32" s="69">
        <v>27</v>
      </c>
      <c r="B32" s="129" t="s">
        <v>81</v>
      </c>
      <c r="C32" s="129" t="s">
        <v>51</v>
      </c>
      <c r="D32" s="129">
        <v>0.5</v>
      </c>
      <c r="E32" s="129" t="s">
        <v>82</v>
      </c>
      <c r="F32" s="129" t="s">
        <v>44</v>
      </c>
      <c r="G32" s="69"/>
    </row>
    <row r="33" s="93" customFormat="1" spans="1:7">
      <c r="A33" s="69">
        <v>28</v>
      </c>
      <c r="B33" s="129" t="s">
        <v>83</v>
      </c>
      <c r="C33" s="129" t="s">
        <v>51</v>
      </c>
      <c r="D33" s="129">
        <v>1.2</v>
      </c>
      <c r="E33" s="129" t="s">
        <v>84</v>
      </c>
      <c r="F33" s="129" t="s">
        <v>85</v>
      </c>
      <c r="G33" s="69"/>
    </row>
    <row r="34" s="93" customFormat="1" spans="1:7">
      <c r="A34" s="69">
        <v>29</v>
      </c>
      <c r="B34" s="129" t="s">
        <v>86</v>
      </c>
      <c r="C34" s="129" t="s">
        <v>51</v>
      </c>
      <c r="D34" s="129">
        <v>0.4</v>
      </c>
      <c r="E34" s="129" t="s">
        <v>87</v>
      </c>
      <c r="F34" s="129" t="s">
        <v>38</v>
      </c>
      <c r="G34" s="69"/>
    </row>
    <row r="35" s="93" customFormat="1" spans="1:7">
      <c r="A35" s="69">
        <v>30</v>
      </c>
      <c r="B35" s="129" t="s">
        <v>88</v>
      </c>
      <c r="C35" s="129" t="s">
        <v>51</v>
      </c>
      <c r="D35" s="129">
        <v>0.6</v>
      </c>
      <c r="E35" s="129" t="s">
        <v>89</v>
      </c>
      <c r="F35" s="129" t="s">
        <v>53</v>
      </c>
      <c r="G35" s="69"/>
    </row>
    <row r="36" s="93" customFormat="1" spans="1:7">
      <c r="A36" s="69">
        <v>31</v>
      </c>
      <c r="B36" s="129" t="s">
        <v>90</v>
      </c>
      <c r="C36" s="129" t="s">
        <v>51</v>
      </c>
      <c r="D36" s="129">
        <v>1.5</v>
      </c>
      <c r="E36" s="129" t="s">
        <v>91</v>
      </c>
      <c r="F36" s="129" t="s">
        <v>92</v>
      </c>
      <c r="G36" s="69"/>
    </row>
    <row r="37" s="93" customFormat="1" spans="1:7">
      <c r="A37" s="69">
        <v>32</v>
      </c>
      <c r="B37" s="129" t="s">
        <v>93</v>
      </c>
      <c r="C37" s="129" t="s">
        <v>51</v>
      </c>
      <c r="D37" s="129">
        <v>0.8</v>
      </c>
      <c r="E37" s="129" t="s">
        <v>94</v>
      </c>
      <c r="F37" s="129" t="s">
        <v>53</v>
      </c>
      <c r="G37" s="69"/>
    </row>
    <row r="38" s="122" customFormat="1" ht="14.25" spans="1:7">
      <c r="A38" s="128"/>
      <c r="B38" s="128" t="s">
        <v>23</v>
      </c>
      <c r="C38" s="128"/>
      <c r="D38" s="128">
        <f>SUM(D19:D37)</f>
        <v>18.3</v>
      </c>
      <c r="E38" s="128"/>
      <c r="F38" s="128"/>
      <c r="G38" s="68"/>
    </row>
    <row r="39" s="122" customFormat="1" ht="14.25" spans="1:7">
      <c r="A39" s="128"/>
      <c r="B39" s="128" t="s">
        <v>95</v>
      </c>
      <c r="C39" s="128"/>
      <c r="D39" s="130">
        <f>D38+D18+D8</f>
        <v>85.5</v>
      </c>
      <c r="E39" s="128"/>
      <c r="F39" s="128"/>
      <c r="G39" s="132"/>
    </row>
    <row r="40" s="122" customFormat="1" ht="14.25" spans="1:7">
      <c r="A40" s="133" t="s">
        <v>96</v>
      </c>
      <c r="B40" s="128"/>
      <c r="C40" s="133"/>
      <c r="D40" s="133"/>
      <c r="E40" s="133"/>
      <c r="F40" s="133"/>
      <c r="G40" s="132"/>
    </row>
    <row r="41" s="93" customFormat="1" spans="1:7">
      <c r="A41" s="69">
        <v>33</v>
      </c>
      <c r="B41" s="134" t="s">
        <v>97</v>
      </c>
      <c r="C41" s="134" t="s">
        <v>10</v>
      </c>
      <c r="D41" s="135">
        <v>6.6</v>
      </c>
      <c r="E41" s="134" t="s">
        <v>98</v>
      </c>
      <c r="F41" s="135" t="s">
        <v>99</v>
      </c>
      <c r="G41" s="135" t="s">
        <v>13</v>
      </c>
    </row>
    <row r="42" s="93" customFormat="1" spans="1:7">
      <c r="A42" s="69">
        <v>34</v>
      </c>
      <c r="B42" s="134" t="s">
        <v>100</v>
      </c>
      <c r="C42" s="134" t="s">
        <v>10</v>
      </c>
      <c r="D42" s="134">
        <v>3.15</v>
      </c>
      <c r="E42" s="134" t="s">
        <v>101</v>
      </c>
      <c r="F42" s="134" t="s">
        <v>102</v>
      </c>
      <c r="G42" s="135"/>
    </row>
    <row r="43" s="93" customFormat="1" spans="1:7">
      <c r="A43" s="69">
        <v>35</v>
      </c>
      <c r="B43" s="134" t="s">
        <v>103</v>
      </c>
      <c r="C43" s="134" t="s">
        <v>10</v>
      </c>
      <c r="D43" s="134">
        <v>2</v>
      </c>
      <c r="E43" s="134" t="s">
        <v>104</v>
      </c>
      <c r="F43" s="134" t="s">
        <v>105</v>
      </c>
      <c r="G43" s="135"/>
    </row>
    <row r="44" s="93" customFormat="1" spans="1:7">
      <c r="A44" s="69">
        <v>36</v>
      </c>
      <c r="B44" s="134" t="s">
        <v>106</v>
      </c>
      <c r="C44" s="134" t="s">
        <v>10</v>
      </c>
      <c r="D44" s="134">
        <v>2.855</v>
      </c>
      <c r="E44" s="134" t="s">
        <v>107</v>
      </c>
      <c r="F44" s="134" t="s">
        <v>108</v>
      </c>
      <c r="G44" s="135"/>
    </row>
    <row r="45" s="93" customFormat="1" spans="1:7">
      <c r="A45" s="69">
        <v>37</v>
      </c>
      <c r="B45" s="134" t="s">
        <v>109</v>
      </c>
      <c r="C45" s="134" t="s">
        <v>10</v>
      </c>
      <c r="D45" s="134">
        <v>1.35</v>
      </c>
      <c r="E45" s="134"/>
      <c r="F45" s="134"/>
      <c r="G45" s="135"/>
    </row>
    <row r="46" s="93" customFormat="1" spans="1:7">
      <c r="A46" s="69">
        <v>38</v>
      </c>
      <c r="B46" s="134" t="s">
        <v>110</v>
      </c>
      <c r="C46" s="134" t="s">
        <v>10</v>
      </c>
      <c r="D46" s="134">
        <v>1.645</v>
      </c>
      <c r="E46" s="134"/>
      <c r="F46" s="134"/>
      <c r="G46" s="135"/>
    </row>
    <row r="47" s="93" customFormat="1" spans="1:7">
      <c r="A47" s="69">
        <v>39</v>
      </c>
      <c r="B47" s="134" t="s">
        <v>111</v>
      </c>
      <c r="C47" s="134" t="s">
        <v>10</v>
      </c>
      <c r="D47" s="134">
        <v>1.2</v>
      </c>
      <c r="E47" s="134"/>
      <c r="F47" s="134"/>
      <c r="G47" s="135"/>
    </row>
    <row r="48" s="93" customFormat="1" spans="1:7">
      <c r="A48" s="69">
        <v>40</v>
      </c>
      <c r="B48" s="134" t="s">
        <v>112</v>
      </c>
      <c r="C48" s="134" t="s">
        <v>10</v>
      </c>
      <c r="D48" s="134">
        <v>6.14</v>
      </c>
      <c r="E48" s="134" t="s">
        <v>113</v>
      </c>
      <c r="F48" s="134" t="s">
        <v>114</v>
      </c>
      <c r="G48" s="135"/>
    </row>
    <row r="49" s="93" customFormat="1" spans="1:7">
      <c r="A49" s="69">
        <v>41</v>
      </c>
      <c r="B49" s="134" t="s">
        <v>115</v>
      </c>
      <c r="C49" s="134" t="s">
        <v>10</v>
      </c>
      <c r="D49" s="134">
        <v>8.2</v>
      </c>
      <c r="E49" s="134" t="s">
        <v>116</v>
      </c>
      <c r="F49" s="134" t="s">
        <v>117</v>
      </c>
      <c r="G49" s="135"/>
    </row>
    <row r="50" s="93" customFormat="1" spans="1:7">
      <c r="A50" s="69">
        <v>42</v>
      </c>
      <c r="B50" s="134" t="s">
        <v>118</v>
      </c>
      <c r="C50" s="134" t="s">
        <v>10</v>
      </c>
      <c r="D50" s="134">
        <v>3.76</v>
      </c>
      <c r="E50" s="134"/>
      <c r="F50" s="134"/>
      <c r="G50" s="135"/>
    </row>
    <row r="51" s="122" customFormat="1" ht="14.25" spans="1:7">
      <c r="A51" s="69"/>
      <c r="B51" s="136" t="s">
        <v>23</v>
      </c>
      <c r="C51" s="136"/>
      <c r="D51" s="136">
        <f>SUM(D41:D50)</f>
        <v>36.9</v>
      </c>
      <c r="E51" s="136"/>
      <c r="F51" s="136"/>
      <c r="G51" s="132"/>
    </row>
    <row r="52" s="93" customFormat="1" spans="1:7">
      <c r="A52" s="69">
        <v>43</v>
      </c>
      <c r="B52" s="134" t="s">
        <v>119</v>
      </c>
      <c r="C52" s="134" t="s">
        <v>25</v>
      </c>
      <c r="D52" s="134">
        <v>3.96</v>
      </c>
      <c r="E52" s="134" t="s">
        <v>120</v>
      </c>
      <c r="F52" s="134" t="s">
        <v>121</v>
      </c>
      <c r="G52" s="135"/>
    </row>
    <row r="53" s="93" customFormat="1" spans="1:7">
      <c r="A53" s="69">
        <v>44</v>
      </c>
      <c r="B53" s="134" t="s">
        <v>122</v>
      </c>
      <c r="C53" s="134" t="s">
        <v>25</v>
      </c>
      <c r="D53" s="134">
        <v>2.76</v>
      </c>
      <c r="E53" s="134" t="s">
        <v>123</v>
      </c>
      <c r="F53" s="134" t="s">
        <v>121</v>
      </c>
      <c r="G53" s="135"/>
    </row>
    <row r="54" s="93" customFormat="1" spans="1:7">
      <c r="A54" s="69">
        <v>45</v>
      </c>
      <c r="B54" s="134" t="s">
        <v>124</v>
      </c>
      <c r="C54" s="137" t="s">
        <v>25</v>
      </c>
      <c r="D54" s="137">
        <v>6.3</v>
      </c>
      <c r="E54" s="137" t="s">
        <v>125</v>
      </c>
      <c r="F54" s="137" t="s">
        <v>126</v>
      </c>
      <c r="G54" s="138"/>
    </row>
    <row r="55" s="93" customFormat="1" spans="1:7">
      <c r="A55" s="69">
        <v>46</v>
      </c>
      <c r="B55" s="134" t="s">
        <v>127</v>
      </c>
      <c r="C55" s="134" t="s">
        <v>25</v>
      </c>
      <c r="D55" s="135">
        <v>2.3</v>
      </c>
      <c r="E55" s="134" t="s">
        <v>128</v>
      </c>
      <c r="F55" s="135" t="s">
        <v>129</v>
      </c>
      <c r="G55" s="135"/>
    </row>
    <row r="56" s="93" customFormat="1" spans="1:7">
      <c r="A56" s="69">
        <v>47</v>
      </c>
      <c r="B56" s="134" t="s">
        <v>130</v>
      </c>
      <c r="C56" s="134" t="s">
        <v>25</v>
      </c>
      <c r="D56" s="134">
        <v>3.2</v>
      </c>
      <c r="E56" s="134" t="s">
        <v>131</v>
      </c>
      <c r="F56" s="134" t="s">
        <v>132</v>
      </c>
      <c r="G56" s="135"/>
    </row>
    <row r="57" s="93" customFormat="1" spans="1:7">
      <c r="A57" s="69">
        <v>48</v>
      </c>
      <c r="B57" s="134" t="s">
        <v>133</v>
      </c>
      <c r="C57" s="134" t="s">
        <v>25</v>
      </c>
      <c r="D57" s="134">
        <v>3.38</v>
      </c>
      <c r="E57" s="134" t="s">
        <v>134</v>
      </c>
      <c r="F57" s="134" t="s">
        <v>135</v>
      </c>
      <c r="G57" s="135"/>
    </row>
    <row r="58" s="93" customFormat="1" spans="1:7">
      <c r="A58" s="69">
        <v>49</v>
      </c>
      <c r="B58" s="134" t="s">
        <v>136</v>
      </c>
      <c r="C58" s="134" t="s">
        <v>25</v>
      </c>
      <c r="D58" s="134">
        <v>2.98</v>
      </c>
      <c r="E58" s="134" t="s">
        <v>137</v>
      </c>
      <c r="F58" s="134" t="s">
        <v>138</v>
      </c>
      <c r="G58" s="135"/>
    </row>
    <row r="59" s="93" customFormat="1" spans="1:7">
      <c r="A59" s="69">
        <v>50</v>
      </c>
      <c r="B59" s="134" t="s">
        <v>139</v>
      </c>
      <c r="C59" s="134" t="s">
        <v>25</v>
      </c>
      <c r="D59" s="134">
        <v>5.58</v>
      </c>
      <c r="E59" s="134" t="s">
        <v>140</v>
      </c>
      <c r="F59" s="134" t="s">
        <v>141</v>
      </c>
      <c r="G59" s="135"/>
    </row>
    <row r="60" s="93" customFormat="1" spans="1:7">
      <c r="A60" s="69">
        <v>51</v>
      </c>
      <c r="B60" s="134" t="s">
        <v>142</v>
      </c>
      <c r="C60" s="137" t="s">
        <v>25</v>
      </c>
      <c r="D60" s="137">
        <v>7.7</v>
      </c>
      <c r="E60" s="137" t="s">
        <v>143</v>
      </c>
      <c r="F60" s="137" t="s">
        <v>144</v>
      </c>
      <c r="G60" s="138"/>
    </row>
    <row r="61" s="122" customFormat="1" ht="14.25" spans="1:7">
      <c r="A61" s="69"/>
      <c r="B61" s="136" t="s">
        <v>145</v>
      </c>
      <c r="C61" s="136"/>
      <c r="D61" s="132">
        <f>SUM(D52:D60)</f>
        <v>38.16</v>
      </c>
      <c r="E61" s="132"/>
      <c r="F61" s="132"/>
      <c r="G61" s="132"/>
    </row>
    <row r="62" s="93" customFormat="1" spans="1:7">
      <c r="A62" s="69">
        <v>52</v>
      </c>
      <c r="B62" s="134" t="s">
        <v>146</v>
      </c>
      <c r="C62" s="134" t="s">
        <v>51</v>
      </c>
      <c r="D62" s="134">
        <v>1.2</v>
      </c>
      <c r="E62" s="134" t="s">
        <v>147</v>
      </c>
      <c r="F62" s="134" t="s">
        <v>148</v>
      </c>
      <c r="G62" s="135"/>
    </row>
    <row r="63" s="93" customFormat="1" spans="1:7">
      <c r="A63" s="69">
        <v>53</v>
      </c>
      <c r="B63" s="134" t="s">
        <v>149</v>
      </c>
      <c r="C63" s="134" t="s">
        <v>51</v>
      </c>
      <c r="D63" s="134">
        <v>2.2</v>
      </c>
      <c r="E63" s="134" t="s">
        <v>150</v>
      </c>
      <c r="F63" s="134" t="s">
        <v>151</v>
      </c>
      <c r="G63" s="135"/>
    </row>
    <row r="64" s="93" customFormat="1" spans="1:7">
      <c r="A64" s="69">
        <v>54</v>
      </c>
      <c r="B64" s="134" t="s">
        <v>152</v>
      </c>
      <c r="C64" s="134" t="s">
        <v>51</v>
      </c>
      <c r="D64" s="134">
        <v>2.1</v>
      </c>
      <c r="E64" s="134" t="s">
        <v>153</v>
      </c>
      <c r="F64" s="134" t="s">
        <v>154</v>
      </c>
      <c r="G64" s="135"/>
    </row>
    <row r="65" s="93" customFormat="1" spans="1:7">
      <c r="A65" s="69">
        <v>55</v>
      </c>
      <c r="B65" s="134" t="s">
        <v>155</v>
      </c>
      <c r="C65" s="134" t="s">
        <v>51</v>
      </c>
      <c r="D65" s="134">
        <v>1.3</v>
      </c>
      <c r="E65" s="134" t="s">
        <v>156</v>
      </c>
      <c r="F65" s="134" t="s">
        <v>154</v>
      </c>
      <c r="G65" s="135"/>
    </row>
    <row r="66" s="93" customFormat="1" spans="1:7">
      <c r="A66" s="69">
        <v>56</v>
      </c>
      <c r="B66" s="134" t="s">
        <v>157</v>
      </c>
      <c r="C66" s="134" t="s">
        <v>51</v>
      </c>
      <c r="D66" s="134">
        <v>3.7</v>
      </c>
      <c r="E66" s="134" t="s">
        <v>158</v>
      </c>
      <c r="F66" s="134" t="s">
        <v>129</v>
      </c>
      <c r="G66" s="135"/>
    </row>
    <row r="67" s="93" customFormat="1" spans="1:7">
      <c r="A67" s="69">
        <v>57</v>
      </c>
      <c r="B67" s="134" t="s">
        <v>159</v>
      </c>
      <c r="C67" s="134" t="s">
        <v>51</v>
      </c>
      <c r="D67" s="134">
        <v>0.65</v>
      </c>
      <c r="E67" s="134" t="s">
        <v>160</v>
      </c>
      <c r="F67" s="134" t="s">
        <v>161</v>
      </c>
      <c r="G67" s="135"/>
    </row>
    <row r="68" s="93" customFormat="1" spans="1:7">
      <c r="A68" s="69">
        <v>58</v>
      </c>
      <c r="B68" s="134" t="s">
        <v>162</v>
      </c>
      <c r="C68" s="137" t="s">
        <v>51</v>
      </c>
      <c r="D68" s="137">
        <v>0.95</v>
      </c>
      <c r="E68" s="137" t="s">
        <v>163</v>
      </c>
      <c r="F68" s="137" t="s">
        <v>164</v>
      </c>
      <c r="G68" s="138"/>
    </row>
    <row r="69" s="93" customFormat="1" spans="1:7">
      <c r="A69" s="69">
        <v>59</v>
      </c>
      <c r="B69" s="134" t="s">
        <v>165</v>
      </c>
      <c r="C69" s="134" t="s">
        <v>51</v>
      </c>
      <c r="D69" s="135">
        <v>0.68</v>
      </c>
      <c r="E69" s="134" t="s">
        <v>166</v>
      </c>
      <c r="F69" s="135" t="s">
        <v>164</v>
      </c>
      <c r="G69" s="135"/>
    </row>
    <row r="70" s="93" customFormat="1" spans="1:7">
      <c r="A70" s="69">
        <v>60</v>
      </c>
      <c r="B70" s="134" t="s">
        <v>167</v>
      </c>
      <c r="C70" s="134" t="s">
        <v>51</v>
      </c>
      <c r="D70" s="134">
        <v>0.92</v>
      </c>
      <c r="E70" s="134" t="s">
        <v>168</v>
      </c>
      <c r="F70" s="134" t="s">
        <v>164</v>
      </c>
      <c r="G70" s="135"/>
    </row>
    <row r="71" s="93" customFormat="1" spans="1:7">
      <c r="A71" s="69">
        <v>61</v>
      </c>
      <c r="B71" s="134" t="s">
        <v>169</v>
      </c>
      <c r="C71" s="134" t="s">
        <v>51</v>
      </c>
      <c r="D71" s="134">
        <v>1.5</v>
      </c>
      <c r="E71" s="134" t="s">
        <v>170</v>
      </c>
      <c r="F71" s="134" t="s">
        <v>121</v>
      </c>
      <c r="G71" s="135"/>
    </row>
    <row r="72" s="93" customFormat="1" spans="1:7">
      <c r="A72" s="69">
        <v>62</v>
      </c>
      <c r="B72" s="134" t="s">
        <v>171</v>
      </c>
      <c r="C72" s="134" t="s">
        <v>51</v>
      </c>
      <c r="D72" s="134">
        <v>1.6</v>
      </c>
      <c r="E72" s="134" t="s">
        <v>172</v>
      </c>
      <c r="F72" s="134" t="s">
        <v>121</v>
      </c>
      <c r="G72" s="135"/>
    </row>
    <row r="73" s="93" customFormat="1" spans="1:7">
      <c r="A73" s="69">
        <v>63</v>
      </c>
      <c r="B73" s="134" t="s">
        <v>173</v>
      </c>
      <c r="C73" s="134" t="s">
        <v>51</v>
      </c>
      <c r="D73" s="134">
        <v>0.46</v>
      </c>
      <c r="E73" s="134" t="s">
        <v>174</v>
      </c>
      <c r="F73" s="134" t="s">
        <v>175</v>
      </c>
      <c r="G73" s="135"/>
    </row>
    <row r="74" s="93" customFormat="1" spans="1:7">
      <c r="A74" s="69">
        <v>64</v>
      </c>
      <c r="B74" s="134" t="s">
        <v>176</v>
      </c>
      <c r="C74" s="134" t="s">
        <v>51</v>
      </c>
      <c r="D74" s="134">
        <v>0.4</v>
      </c>
      <c r="E74" s="134" t="s">
        <v>177</v>
      </c>
      <c r="F74" s="134" t="s">
        <v>175</v>
      </c>
      <c r="G74" s="135"/>
    </row>
    <row r="75" s="93" customFormat="1" spans="1:7">
      <c r="A75" s="69">
        <v>65</v>
      </c>
      <c r="B75" s="134" t="s">
        <v>178</v>
      </c>
      <c r="C75" s="134" t="s">
        <v>51</v>
      </c>
      <c r="D75" s="134">
        <v>0.82</v>
      </c>
      <c r="E75" s="134" t="s">
        <v>179</v>
      </c>
      <c r="F75" s="134" t="s">
        <v>175</v>
      </c>
      <c r="G75" s="135"/>
    </row>
    <row r="76" s="93" customFormat="1" spans="1:7">
      <c r="A76" s="69">
        <v>66</v>
      </c>
      <c r="B76" s="134" t="s">
        <v>180</v>
      </c>
      <c r="C76" s="137" t="s">
        <v>51</v>
      </c>
      <c r="D76" s="137">
        <v>0.35</v>
      </c>
      <c r="E76" s="137" t="s">
        <v>181</v>
      </c>
      <c r="F76" s="137" t="s">
        <v>182</v>
      </c>
      <c r="G76" s="138"/>
    </row>
    <row r="77" s="93" customFormat="1" spans="1:7">
      <c r="A77" s="69">
        <v>67</v>
      </c>
      <c r="B77" s="134" t="s">
        <v>183</v>
      </c>
      <c r="C77" s="134" t="s">
        <v>51</v>
      </c>
      <c r="D77" s="135">
        <v>1.2</v>
      </c>
      <c r="E77" s="134" t="s">
        <v>184</v>
      </c>
      <c r="F77" s="135" t="s">
        <v>182</v>
      </c>
      <c r="G77" s="135"/>
    </row>
    <row r="78" s="93" customFormat="1" spans="1:7">
      <c r="A78" s="69">
        <v>68</v>
      </c>
      <c r="B78" s="134" t="s">
        <v>185</v>
      </c>
      <c r="C78" s="134" t="s">
        <v>51</v>
      </c>
      <c r="D78" s="134">
        <v>0.3</v>
      </c>
      <c r="E78" s="134" t="s">
        <v>186</v>
      </c>
      <c r="F78" s="134" t="s">
        <v>182</v>
      </c>
      <c r="G78" s="135"/>
    </row>
    <row r="79" s="93" customFormat="1" spans="1:7">
      <c r="A79" s="69">
        <v>69</v>
      </c>
      <c r="B79" s="134" t="s">
        <v>187</v>
      </c>
      <c r="C79" s="134" t="s">
        <v>51</v>
      </c>
      <c r="D79" s="134">
        <v>0.91</v>
      </c>
      <c r="E79" s="134" t="s">
        <v>188</v>
      </c>
      <c r="F79" s="134" t="s">
        <v>189</v>
      </c>
      <c r="G79" s="135"/>
    </row>
    <row r="80" s="93" customFormat="1" spans="1:7">
      <c r="A80" s="69">
        <v>70</v>
      </c>
      <c r="B80" s="134" t="s">
        <v>190</v>
      </c>
      <c r="C80" s="134" t="s">
        <v>51</v>
      </c>
      <c r="D80" s="134">
        <v>1.5</v>
      </c>
      <c r="E80" s="134" t="s">
        <v>191</v>
      </c>
      <c r="F80" s="134" t="s">
        <v>189</v>
      </c>
      <c r="G80" s="135"/>
    </row>
    <row r="81" s="93" customFormat="1" spans="1:7">
      <c r="A81" s="69">
        <v>71</v>
      </c>
      <c r="B81" s="134" t="s">
        <v>192</v>
      </c>
      <c r="C81" s="134" t="s">
        <v>51</v>
      </c>
      <c r="D81" s="134">
        <v>1.7</v>
      </c>
      <c r="E81" s="134" t="s">
        <v>193</v>
      </c>
      <c r="F81" s="134" t="s">
        <v>194</v>
      </c>
      <c r="G81" s="135"/>
    </row>
    <row r="82" s="93" customFormat="1" spans="1:7">
      <c r="A82" s="69">
        <v>72</v>
      </c>
      <c r="B82" s="134" t="s">
        <v>195</v>
      </c>
      <c r="C82" s="134" t="s">
        <v>51</v>
      </c>
      <c r="D82" s="134">
        <v>2.5</v>
      </c>
      <c r="E82" s="134" t="s">
        <v>196</v>
      </c>
      <c r="F82" s="134" t="s">
        <v>194</v>
      </c>
      <c r="G82" s="135"/>
    </row>
    <row r="83" s="93" customFormat="1" spans="1:7">
      <c r="A83" s="69">
        <v>73</v>
      </c>
      <c r="B83" s="134" t="s">
        <v>197</v>
      </c>
      <c r="C83" s="134" t="s">
        <v>51</v>
      </c>
      <c r="D83" s="134">
        <v>1.3</v>
      </c>
      <c r="E83" s="134" t="s">
        <v>198</v>
      </c>
      <c r="F83" s="134" t="s">
        <v>199</v>
      </c>
      <c r="G83" s="135"/>
    </row>
    <row r="84" s="93" customFormat="1" spans="1:7">
      <c r="A84" s="69">
        <v>74</v>
      </c>
      <c r="B84" s="134" t="s">
        <v>200</v>
      </c>
      <c r="C84" s="137" t="s">
        <v>51</v>
      </c>
      <c r="D84" s="137">
        <v>1.8</v>
      </c>
      <c r="E84" s="137" t="s">
        <v>201</v>
      </c>
      <c r="F84" s="137" t="s">
        <v>151</v>
      </c>
      <c r="G84" s="138"/>
    </row>
    <row r="85" s="93" customFormat="1" spans="1:7">
      <c r="A85" s="69">
        <v>75</v>
      </c>
      <c r="B85" s="134" t="s">
        <v>202</v>
      </c>
      <c r="C85" s="134" t="s">
        <v>51</v>
      </c>
      <c r="D85" s="135">
        <v>1</v>
      </c>
      <c r="E85" s="134" t="s">
        <v>203</v>
      </c>
      <c r="F85" s="135" t="s">
        <v>148</v>
      </c>
      <c r="G85" s="135"/>
    </row>
    <row r="86" s="122" customFormat="1" ht="14.25" spans="1:7">
      <c r="A86" s="128"/>
      <c r="B86" s="136" t="s">
        <v>145</v>
      </c>
      <c r="C86" s="136"/>
      <c r="D86" s="136">
        <f>SUM(D62:D85)</f>
        <v>31.04</v>
      </c>
      <c r="E86" s="136"/>
      <c r="F86" s="136"/>
      <c r="G86" s="132"/>
    </row>
    <row r="87" s="122" customFormat="1" ht="14.25" spans="1:7">
      <c r="A87" s="128"/>
      <c r="B87" s="128" t="s">
        <v>95</v>
      </c>
      <c r="C87" s="128"/>
      <c r="D87" s="128">
        <f>D86+D61+D51</f>
        <v>106.1</v>
      </c>
      <c r="E87" s="128"/>
      <c r="F87" s="128"/>
      <c r="G87" s="68"/>
    </row>
    <row r="88" s="122" customFormat="1" ht="14.25" spans="1:7">
      <c r="A88" s="128" t="s">
        <v>204</v>
      </c>
      <c r="B88" s="128"/>
      <c r="C88" s="128"/>
      <c r="D88" s="128"/>
      <c r="E88" s="128"/>
      <c r="F88" s="128"/>
      <c r="G88" s="68"/>
    </row>
    <row r="89" s="93" customFormat="1" spans="1:7">
      <c r="A89" s="70">
        <v>76</v>
      </c>
      <c r="B89" s="134" t="s">
        <v>14</v>
      </c>
      <c r="C89" s="134" t="s">
        <v>10</v>
      </c>
      <c r="D89" s="134">
        <v>19.5</v>
      </c>
      <c r="E89" s="134" t="s">
        <v>205</v>
      </c>
      <c r="F89" s="134" t="s">
        <v>206</v>
      </c>
      <c r="G89" s="69" t="s">
        <v>13</v>
      </c>
    </row>
    <row r="90" s="93" customFormat="1" spans="1:7">
      <c r="A90" s="70">
        <v>77</v>
      </c>
      <c r="B90" s="134" t="s">
        <v>207</v>
      </c>
      <c r="C90" s="134" t="s">
        <v>10</v>
      </c>
      <c r="D90" s="134">
        <v>6</v>
      </c>
      <c r="E90" s="134" t="s">
        <v>208</v>
      </c>
      <c r="F90" s="134" t="s">
        <v>209</v>
      </c>
      <c r="G90" s="69" t="s">
        <v>13</v>
      </c>
    </row>
    <row r="91" s="93" customFormat="1" spans="1:7">
      <c r="A91" s="70">
        <v>78</v>
      </c>
      <c r="B91" s="134" t="s">
        <v>210</v>
      </c>
      <c r="C91" s="134" t="s">
        <v>10</v>
      </c>
      <c r="D91" s="134">
        <v>1.5</v>
      </c>
      <c r="E91" s="134" t="s">
        <v>211</v>
      </c>
      <c r="F91" s="134" t="s">
        <v>212</v>
      </c>
      <c r="G91" s="135"/>
    </row>
    <row r="92" s="93" customFormat="1" spans="1:7">
      <c r="A92" s="70">
        <v>79</v>
      </c>
      <c r="B92" s="134" t="s">
        <v>213</v>
      </c>
      <c r="C92" s="134" t="s">
        <v>10</v>
      </c>
      <c r="D92" s="134">
        <v>8.5</v>
      </c>
      <c r="E92" s="134" t="s">
        <v>214</v>
      </c>
      <c r="F92" s="134" t="s">
        <v>215</v>
      </c>
      <c r="G92" s="135"/>
    </row>
    <row r="93" s="93" customFormat="1" spans="1:7">
      <c r="A93" s="70">
        <v>80</v>
      </c>
      <c r="B93" s="134" t="s">
        <v>20</v>
      </c>
      <c r="C93" s="137" t="s">
        <v>10</v>
      </c>
      <c r="D93" s="137">
        <v>5</v>
      </c>
      <c r="E93" s="137" t="s">
        <v>216</v>
      </c>
      <c r="F93" s="137" t="s">
        <v>217</v>
      </c>
      <c r="G93" s="138"/>
    </row>
    <row r="94" s="93" customFormat="1" spans="1:7">
      <c r="A94" s="70">
        <v>81</v>
      </c>
      <c r="B94" s="134" t="s">
        <v>218</v>
      </c>
      <c r="C94" s="134" t="s">
        <v>10</v>
      </c>
      <c r="D94" s="135">
        <v>3.97</v>
      </c>
      <c r="E94" s="134" t="s">
        <v>219</v>
      </c>
      <c r="F94" s="135" t="s">
        <v>220</v>
      </c>
      <c r="G94" s="135"/>
    </row>
    <row r="95" s="93" customFormat="1" spans="1:7">
      <c r="A95" s="70">
        <v>82</v>
      </c>
      <c r="B95" s="129" t="s">
        <v>221</v>
      </c>
      <c r="C95" s="129" t="s">
        <v>10</v>
      </c>
      <c r="D95" s="129">
        <v>4.53</v>
      </c>
      <c r="E95" s="129"/>
      <c r="F95" s="129"/>
      <c r="G95" s="69"/>
    </row>
    <row r="96" s="93" customFormat="1" spans="1:7">
      <c r="A96" s="70">
        <v>83</v>
      </c>
      <c r="B96" s="134" t="s">
        <v>222</v>
      </c>
      <c r="C96" s="134" t="s">
        <v>10</v>
      </c>
      <c r="D96" s="134">
        <v>1.95</v>
      </c>
      <c r="E96" s="134"/>
      <c r="F96" s="134" t="s">
        <v>223</v>
      </c>
      <c r="G96" s="69"/>
    </row>
    <row r="97" s="93" customFormat="1" spans="1:7">
      <c r="A97" s="70">
        <v>84</v>
      </c>
      <c r="B97" s="134" t="s">
        <v>224</v>
      </c>
      <c r="C97" s="134" t="s">
        <v>10</v>
      </c>
      <c r="D97" s="134">
        <v>1</v>
      </c>
      <c r="E97" s="134" t="s">
        <v>225</v>
      </c>
      <c r="F97" s="134"/>
      <c r="G97" s="135"/>
    </row>
    <row r="98" s="122" customFormat="1" ht="14.25" spans="1:7">
      <c r="A98" s="133"/>
      <c r="B98" s="136" t="s">
        <v>23</v>
      </c>
      <c r="C98" s="136"/>
      <c r="D98" s="136">
        <f>SUM(D89:D97)</f>
        <v>51.95</v>
      </c>
      <c r="E98" s="136"/>
      <c r="F98" s="136"/>
      <c r="G98" s="68"/>
    </row>
    <row r="99" s="93" customFormat="1" spans="1:7">
      <c r="A99" s="70">
        <v>85</v>
      </c>
      <c r="B99" s="134" t="s">
        <v>226</v>
      </c>
      <c r="C99" s="134" t="s">
        <v>25</v>
      </c>
      <c r="D99" s="134">
        <v>3</v>
      </c>
      <c r="E99" s="134" t="s">
        <v>227</v>
      </c>
      <c r="F99" s="134" t="s">
        <v>228</v>
      </c>
      <c r="G99" s="135"/>
    </row>
    <row r="100" s="93" customFormat="1" spans="1:7">
      <c r="A100" s="70">
        <v>86</v>
      </c>
      <c r="B100" s="134" t="s">
        <v>229</v>
      </c>
      <c r="C100" s="137" t="s">
        <v>25</v>
      </c>
      <c r="D100" s="137">
        <v>2.5</v>
      </c>
      <c r="E100" s="137" t="s">
        <v>230</v>
      </c>
      <c r="F100" s="137" t="s">
        <v>231</v>
      </c>
      <c r="G100" s="138"/>
    </row>
    <row r="101" s="93" customFormat="1" spans="1:7">
      <c r="A101" s="70">
        <v>87</v>
      </c>
      <c r="B101" s="134" t="s">
        <v>232</v>
      </c>
      <c r="C101" s="134" t="s">
        <v>25</v>
      </c>
      <c r="D101" s="135">
        <v>4.5</v>
      </c>
      <c r="E101" s="134" t="s">
        <v>233</v>
      </c>
      <c r="F101" s="135" t="s">
        <v>234</v>
      </c>
      <c r="G101" s="135"/>
    </row>
    <row r="102" s="93" customFormat="1" spans="1:7">
      <c r="A102" s="70">
        <v>88</v>
      </c>
      <c r="B102" s="134" t="s">
        <v>235</v>
      </c>
      <c r="C102" s="134" t="s">
        <v>25</v>
      </c>
      <c r="D102" s="134">
        <v>2.6</v>
      </c>
      <c r="E102" s="134" t="s">
        <v>236</v>
      </c>
      <c r="F102" s="134" t="s">
        <v>234</v>
      </c>
      <c r="G102" s="135"/>
    </row>
    <row r="103" s="93" customFormat="1" spans="1:7">
      <c r="A103" s="70">
        <v>89</v>
      </c>
      <c r="B103" s="134" t="s">
        <v>237</v>
      </c>
      <c r="C103" s="137" t="s">
        <v>25</v>
      </c>
      <c r="D103" s="137">
        <v>2</v>
      </c>
      <c r="E103" s="137" t="s">
        <v>238</v>
      </c>
      <c r="F103" s="137" t="s">
        <v>239</v>
      </c>
      <c r="G103" s="135"/>
    </row>
    <row r="104" s="93" customFormat="1" spans="1:7">
      <c r="A104" s="70">
        <v>90</v>
      </c>
      <c r="B104" s="134" t="s">
        <v>240</v>
      </c>
      <c r="C104" s="134" t="s">
        <v>25</v>
      </c>
      <c r="D104" s="135">
        <v>2.6</v>
      </c>
      <c r="E104" s="134" t="s">
        <v>241</v>
      </c>
      <c r="F104" s="135" t="s">
        <v>239</v>
      </c>
      <c r="G104" s="135"/>
    </row>
    <row r="105" s="93" customFormat="1" spans="1:7">
      <c r="A105" s="70">
        <v>91</v>
      </c>
      <c r="B105" s="134" t="s">
        <v>242</v>
      </c>
      <c r="C105" s="134" t="s">
        <v>25</v>
      </c>
      <c r="D105" s="134">
        <v>2.7</v>
      </c>
      <c r="E105" s="134" t="s">
        <v>243</v>
      </c>
      <c r="F105" s="134" t="s">
        <v>244</v>
      </c>
      <c r="G105" s="135"/>
    </row>
    <row r="106" s="93" customFormat="1" spans="1:7">
      <c r="A106" s="70">
        <v>92</v>
      </c>
      <c r="B106" s="134" t="s">
        <v>245</v>
      </c>
      <c r="C106" s="134" t="s">
        <v>25</v>
      </c>
      <c r="D106" s="134">
        <v>4</v>
      </c>
      <c r="E106" s="134" t="s">
        <v>246</v>
      </c>
      <c r="F106" s="134" t="s">
        <v>247</v>
      </c>
      <c r="G106" s="135"/>
    </row>
    <row r="107" s="93" customFormat="1" spans="1:7">
      <c r="A107" s="70">
        <v>93</v>
      </c>
      <c r="B107" s="134" t="s">
        <v>248</v>
      </c>
      <c r="C107" s="134" t="s">
        <v>25</v>
      </c>
      <c r="D107" s="134">
        <v>2</v>
      </c>
      <c r="E107" s="134" t="s">
        <v>249</v>
      </c>
      <c r="F107" s="134" t="s">
        <v>250</v>
      </c>
      <c r="G107" s="135"/>
    </row>
    <row r="108" s="93" customFormat="1" spans="1:7">
      <c r="A108" s="70">
        <v>94</v>
      </c>
      <c r="B108" s="134" t="s">
        <v>251</v>
      </c>
      <c r="C108" s="134" t="s">
        <v>25</v>
      </c>
      <c r="D108" s="134">
        <v>4.6</v>
      </c>
      <c r="E108" s="134" t="s">
        <v>252</v>
      </c>
      <c r="F108" s="134" t="s">
        <v>228</v>
      </c>
      <c r="G108" s="135"/>
    </row>
    <row r="109" s="93" customFormat="1" spans="1:7">
      <c r="A109" s="70">
        <v>95</v>
      </c>
      <c r="B109" s="134" t="s">
        <v>253</v>
      </c>
      <c r="C109" s="137" t="s">
        <v>25</v>
      </c>
      <c r="D109" s="137">
        <v>8.4</v>
      </c>
      <c r="E109" s="137" t="s">
        <v>254</v>
      </c>
      <c r="F109" s="137" t="s">
        <v>255</v>
      </c>
      <c r="G109" s="135"/>
    </row>
    <row r="110" s="93" customFormat="1" spans="1:7">
      <c r="A110" s="70">
        <v>96</v>
      </c>
      <c r="B110" s="134" t="s">
        <v>256</v>
      </c>
      <c r="C110" s="134" t="s">
        <v>25</v>
      </c>
      <c r="D110" s="135">
        <v>3.7</v>
      </c>
      <c r="E110" s="134" t="s">
        <v>257</v>
      </c>
      <c r="F110" s="135" t="s">
        <v>258</v>
      </c>
      <c r="G110" s="135"/>
    </row>
    <row r="111" s="93" customFormat="1" spans="1:7">
      <c r="A111" s="70">
        <v>97</v>
      </c>
      <c r="B111" s="134" t="s">
        <v>259</v>
      </c>
      <c r="C111" s="134" t="s">
        <v>25</v>
      </c>
      <c r="D111" s="134">
        <v>4.2</v>
      </c>
      <c r="E111" s="134" t="s">
        <v>260</v>
      </c>
      <c r="F111" s="134" t="s">
        <v>258</v>
      </c>
      <c r="G111" s="135"/>
    </row>
    <row r="112" s="93" customFormat="1" spans="1:7">
      <c r="A112" s="70">
        <v>98</v>
      </c>
      <c r="B112" s="134" t="s">
        <v>261</v>
      </c>
      <c r="C112" s="134" t="s">
        <v>25</v>
      </c>
      <c r="D112" s="134">
        <v>1.4</v>
      </c>
      <c r="E112" s="134" t="s">
        <v>262</v>
      </c>
      <c r="F112" s="134" t="s">
        <v>263</v>
      </c>
      <c r="G112" s="135"/>
    </row>
    <row r="113" s="93" customFormat="1" spans="1:7">
      <c r="A113" s="70">
        <v>99</v>
      </c>
      <c r="B113" s="134" t="s">
        <v>264</v>
      </c>
      <c r="C113" s="134" t="s">
        <v>25</v>
      </c>
      <c r="D113" s="134">
        <v>2.2</v>
      </c>
      <c r="E113" s="134" t="s">
        <v>265</v>
      </c>
      <c r="F113" s="134" t="s">
        <v>266</v>
      </c>
      <c r="G113" s="135"/>
    </row>
    <row r="114" s="93" customFormat="1" spans="1:7">
      <c r="A114" s="70">
        <v>100</v>
      </c>
      <c r="B114" s="134" t="s">
        <v>267</v>
      </c>
      <c r="C114" s="134" t="s">
        <v>25</v>
      </c>
      <c r="D114" s="134">
        <v>3.8</v>
      </c>
      <c r="E114" s="134" t="s">
        <v>268</v>
      </c>
      <c r="F114" s="134" t="s">
        <v>269</v>
      </c>
      <c r="G114" s="135"/>
    </row>
    <row r="115" s="93" customFormat="1" spans="1:7">
      <c r="A115" s="70">
        <v>101</v>
      </c>
      <c r="B115" s="134" t="s">
        <v>270</v>
      </c>
      <c r="C115" s="137" t="s">
        <v>25</v>
      </c>
      <c r="D115" s="137">
        <v>5.4</v>
      </c>
      <c r="E115" s="137" t="s">
        <v>271</v>
      </c>
      <c r="F115" s="137" t="s">
        <v>272</v>
      </c>
      <c r="G115" s="135"/>
    </row>
    <row r="116" s="93" customFormat="1" spans="1:7">
      <c r="A116" s="70">
        <v>102</v>
      </c>
      <c r="B116" s="134" t="s">
        <v>273</v>
      </c>
      <c r="C116" s="134" t="s">
        <v>25</v>
      </c>
      <c r="D116" s="135">
        <v>2.7</v>
      </c>
      <c r="E116" s="134" t="s">
        <v>274</v>
      </c>
      <c r="F116" s="135" t="s">
        <v>275</v>
      </c>
      <c r="G116" s="135"/>
    </row>
    <row r="117" s="93" customFormat="1" spans="1:7">
      <c r="A117" s="70">
        <v>103</v>
      </c>
      <c r="B117" s="134" t="s">
        <v>276</v>
      </c>
      <c r="C117" s="134" t="s">
        <v>25</v>
      </c>
      <c r="D117" s="134">
        <v>2.9</v>
      </c>
      <c r="E117" s="134" t="s">
        <v>277</v>
      </c>
      <c r="F117" s="134" t="s">
        <v>278</v>
      </c>
      <c r="G117" s="135"/>
    </row>
    <row r="118" s="93" customFormat="1" spans="1:7">
      <c r="A118" s="70">
        <v>104</v>
      </c>
      <c r="B118" s="134" t="s">
        <v>279</v>
      </c>
      <c r="C118" s="134" t="s">
        <v>25</v>
      </c>
      <c r="D118" s="134">
        <v>3.3</v>
      </c>
      <c r="E118" s="134" t="s">
        <v>280</v>
      </c>
      <c r="F118" s="134" t="s">
        <v>281</v>
      </c>
      <c r="G118" s="135"/>
    </row>
    <row r="119" s="93" customFormat="1" spans="1:7">
      <c r="A119" s="70">
        <v>105</v>
      </c>
      <c r="B119" s="134" t="s">
        <v>282</v>
      </c>
      <c r="C119" s="134" t="s">
        <v>25</v>
      </c>
      <c r="D119" s="134">
        <v>6.2</v>
      </c>
      <c r="E119" s="134" t="s">
        <v>283</v>
      </c>
      <c r="F119" s="134" t="s">
        <v>284</v>
      </c>
      <c r="G119" s="135"/>
    </row>
    <row r="120" s="93" customFormat="1" spans="1:7">
      <c r="A120" s="70">
        <v>106</v>
      </c>
      <c r="B120" s="134" t="s">
        <v>285</v>
      </c>
      <c r="C120" s="134" t="s">
        <v>25</v>
      </c>
      <c r="D120" s="134">
        <v>3.7</v>
      </c>
      <c r="E120" s="134" t="s">
        <v>286</v>
      </c>
      <c r="F120" s="134" t="s">
        <v>287</v>
      </c>
      <c r="G120" s="135"/>
    </row>
    <row r="121" s="93" customFormat="1" spans="1:7">
      <c r="A121" s="70">
        <v>107</v>
      </c>
      <c r="B121" s="134" t="s">
        <v>288</v>
      </c>
      <c r="C121" s="137" t="s">
        <v>25</v>
      </c>
      <c r="D121" s="137">
        <v>4.2</v>
      </c>
      <c r="E121" s="137" t="s">
        <v>289</v>
      </c>
      <c r="F121" s="137" t="s">
        <v>290</v>
      </c>
      <c r="G121" s="135"/>
    </row>
    <row r="122" s="93" customFormat="1" spans="1:7">
      <c r="A122" s="70">
        <v>108</v>
      </c>
      <c r="B122" s="134" t="s">
        <v>291</v>
      </c>
      <c r="C122" s="134" t="s">
        <v>25</v>
      </c>
      <c r="D122" s="135">
        <v>1.8</v>
      </c>
      <c r="E122" s="134" t="s">
        <v>292</v>
      </c>
      <c r="F122" s="135" t="s">
        <v>293</v>
      </c>
      <c r="G122" s="135"/>
    </row>
    <row r="123" s="93" customFormat="1" spans="1:7">
      <c r="A123" s="70">
        <v>109</v>
      </c>
      <c r="B123" s="134" t="s">
        <v>294</v>
      </c>
      <c r="C123" s="134" t="s">
        <v>25</v>
      </c>
      <c r="D123" s="134">
        <v>2.5</v>
      </c>
      <c r="E123" s="134" t="s">
        <v>295</v>
      </c>
      <c r="F123" s="134" t="s">
        <v>217</v>
      </c>
      <c r="G123" s="135"/>
    </row>
    <row r="124" s="122" customFormat="1" ht="14.25" spans="1:7">
      <c r="A124" s="128"/>
      <c r="B124" s="136" t="s">
        <v>23</v>
      </c>
      <c r="C124" s="136"/>
      <c r="D124" s="136">
        <f>SUM(D99:D123)</f>
        <v>86.9</v>
      </c>
      <c r="E124" s="136"/>
      <c r="F124" s="136"/>
      <c r="G124" s="132"/>
    </row>
    <row r="125" s="93" customFormat="1" spans="1:7">
      <c r="A125" s="129">
        <v>110</v>
      </c>
      <c r="B125" s="134" t="s">
        <v>296</v>
      </c>
      <c r="C125" s="134" t="s">
        <v>51</v>
      </c>
      <c r="D125" s="134">
        <v>2</v>
      </c>
      <c r="E125" s="134" t="s">
        <v>297</v>
      </c>
      <c r="F125" s="134" t="s">
        <v>298</v>
      </c>
      <c r="G125" s="135"/>
    </row>
    <row r="126" s="93" customFormat="1" spans="1:7">
      <c r="A126" s="129">
        <v>111</v>
      </c>
      <c r="B126" s="134" t="s">
        <v>299</v>
      </c>
      <c r="C126" s="134" t="s">
        <v>51</v>
      </c>
      <c r="D126" s="134">
        <v>1.2</v>
      </c>
      <c r="E126" s="134" t="s">
        <v>300</v>
      </c>
      <c r="F126" s="134" t="s">
        <v>301</v>
      </c>
      <c r="G126" s="135"/>
    </row>
    <row r="127" s="93" customFormat="1" spans="1:7">
      <c r="A127" s="129">
        <v>112</v>
      </c>
      <c r="B127" s="134" t="s">
        <v>302</v>
      </c>
      <c r="C127" s="137" t="s">
        <v>51</v>
      </c>
      <c r="D127" s="137">
        <v>0.7</v>
      </c>
      <c r="E127" s="137" t="s">
        <v>303</v>
      </c>
      <c r="F127" s="137" t="s">
        <v>304</v>
      </c>
      <c r="G127" s="135"/>
    </row>
    <row r="128" s="93" customFormat="1" spans="1:7">
      <c r="A128" s="129">
        <v>113</v>
      </c>
      <c r="B128" s="134" t="s">
        <v>305</v>
      </c>
      <c r="C128" s="134" t="s">
        <v>51</v>
      </c>
      <c r="D128" s="135">
        <v>0.7</v>
      </c>
      <c r="E128" s="134" t="s">
        <v>306</v>
      </c>
      <c r="F128" s="135" t="s">
        <v>307</v>
      </c>
      <c r="G128" s="135"/>
    </row>
    <row r="129" s="93" customFormat="1" spans="1:7">
      <c r="A129" s="129">
        <v>114</v>
      </c>
      <c r="B129" s="134" t="s">
        <v>308</v>
      </c>
      <c r="C129" s="134" t="s">
        <v>51</v>
      </c>
      <c r="D129" s="134">
        <v>1</v>
      </c>
      <c r="E129" s="134" t="s">
        <v>309</v>
      </c>
      <c r="F129" s="134" t="s">
        <v>310</v>
      </c>
      <c r="G129" s="135"/>
    </row>
    <row r="130" s="93" customFormat="1" spans="1:7">
      <c r="A130" s="129">
        <v>115</v>
      </c>
      <c r="B130" s="134" t="s">
        <v>311</v>
      </c>
      <c r="C130" s="134" t="s">
        <v>51</v>
      </c>
      <c r="D130" s="134">
        <v>9</v>
      </c>
      <c r="E130" s="134" t="s">
        <v>312</v>
      </c>
      <c r="F130" s="134" t="s">
        <v>212</v>
      </c>
      <c r="G130" s="135"/>
    </row>
    <row r="131" s="93" customFormat="1" spans="1:7">
      <c r="A131" s="129">
        <v>116</v>
      </c>
      <c r="B131" s="134" t="s">
        <v>313</v>
      </c>
      <c r="C131" s="134" t="s">
        <v>51</v>
      </c>
      <c r="D131" s="134">
        <v>2.3</v>
      </c>
      <c r="E131" s="134" t="s">
        <v>314</v>
      </c>
      <c r="F131" s="134" t="s">
        <v>315</v>
      </c>
      <c r="G131" s="135"/>
    </row>
    <row r="132" s="93" customFormat="1" spans="1:7">
      <c r="A132" s="129">
        <v>117</v>
      </c>
      <c r="B132" s="134" t="s">
        <v>316</v>
      </c>
      <c r="C132" s="134" t="s">
        <v>51</v>
      </c>
      <c r="D132" s="134">
        <v>3</v>
      </c>
      <c r="E132" s="134" t="s">
        <v>317</v>
      </c>
      <c r="F132" s="134" t="s">
        <v>318</v>
      </c>
      <c r="G132" s="135"/>
    </row>
    <row r="133" s="93" customFormat="1" spans="1:7">
      <c r="A133" s="129">
        <v>118</v>
      </c>
      <c r="B133" s="134" t="s">
        <v>319</v>
      </c>
      <c r="C133" s="137" t="s">
        <v>51</v>
      </c>
      <c r="D133" s="137">
        <v>2</v>
      </c>
      <c r="E133" s="137" t="s">
        <v>320</v>
      </c>
      <c r="F133" s="137" t="s">
        <v>318</v>
      </c>
      <c r="G133" s="135"/>
    </row>
    <row r="134" s="93" customFormat="1" spans="1:7">
      <c r="A134" s="129">
        <v>119</v>
      </c>
      <c r="B134" s="134" t="s">
        <v>321</v>
      </c>
      <c r="C134" s="134" t="s">
        <v>51</v>
      </c>
      <c r="D134" s="135">
        <v>1.8</v>
      </c>
      <c r="E134" s="134" t="s">
        <v>322</v>
      </c>
      <c r="F134" s="135" t="s">
        <v>318</v>
      </c>
      <c r="G134" s="135"/>
    </row>
    <row r="135" s="93" customFormat="1" spans="1:7">
      <c r="A135" s="129">
        <v>120</v>
      </c>
      <c r="B135" s="134" t="s">
        <v>323</v>
      </c>
      <c r="C135" s="134" t="s">
        <v>51</v>
      </c>
      <c r="D135" s="134">
        <v>1.5</v>
      </c>
      <c r="E135" s="134" t="s">
        <v>324</v>
      </c>
      <c r="F135" s="134" t="s">
        <v>318</v>
      </c>
      <c r="G135" s="135"/>
    </row>
    <row r="136" s="93" customFormat="1" spans="1:7">
      <c r="A136" s="129">
        <v>121</v>
      </c>
      <c r="B136" s="134" t="s">
        <v>325</v>
      </c>
      <c r="C136" s="134" t="s">
        <v>51</v>
      </c>
      <c r="D136" s="134">
        <v>2.4</v>
      </c>
      <c r="E136" s="134" t="s">
        <v>326</v>
      </c>
      <c r="F136" s="134" t="s">
        <v>298</v>
      </c>
      <c r="G136" s="135"/>
    </row>
    <row r="137" s="93" customFormat="1" spans="1:7">
      <c r="A137" s="129">
        <v>122</v>
      </c>
      <c r="B137" s="134" t="s">
        <v>327</v>
      </c>
      <c r="C137" s="134" t="s">
        <v>51</v>
      </c>
      <c r="D137" s="134">
        <v>1.2</v>
      </c>
      <c r="E137" s="134" t="s">
        <v>328</v>
      </c>
      <c r="F137" s="134" t="s">
        <v>298</v>
      </c>
      <c r="G137" s="135"/>
    </row>
    <row r="138" s="93" customFormat="1" spans="1:7">
      <c r="A138" s="129">
        <v>123</v>
      </c>
      <c r="B138" s="134" t="s">
        <v>329</v>
      </c>
      <c r="C138" s="134" t="s">
        <v>51</v>
      </c>
      <c r="D138" s="134">
        <v>1.45</v>
      </c>
      <c r="E138" s="134" t="s">
        <v>330</v>
      </c>
      <c r="F138" s="134" t="s">
        <v>298</v>
      </c>
      <c r="G138" s="135"/>
    </row>
    <row r="139" s="93" customFormat="1" spans="1:7">
      <c r="A139" s="129">
        <v>124</v>
      </c>
      <c r="B139" s="134" t="s">
        <v>331</v>
      </c>
      <c r="C139" s="137" t="s">
        <v>51</v>
      </c>
      <c r="D139" s="137">
        <v>1.3</v>
      </c>
      <c r="E139" s="137" t="s">
        <v>332</v>
      </c>
      <c r="F139" s="137" t="s">
        <v>298</v>
      </c>
      <c r="G139" s="135"/>
    </row>
    <row r="140" s="93" customFormat="1" spans="1:7">
      <c r="A140" s="129">
        <v>125</v>
      </c>
      <c r="B140" s="134" t="s">
        <v>333</v>
      </c>
      <c r="C140" s="134" t="s">
        <v>51</v>
      </c>
      <c r="D140" s="135">
        <v>1.9</v>
      </c>
      <c r="E140" s="134" t="s">
        <v>334</v>
      </c>
      <c r="F140" s="135" t="s">
        <v>301</v>
      </c>
      <c r="G140" s="135"/>
    </row>
    <row r="141" s="93" customFormat="1" spans="1:7">
      <c r="A141" s="129">
        <v>126</v>
      </c>
      <c r="B141" s="134" t="s">
        <v>335</v>
      </c>
      <c r="C141" s="134" t="s">
        <v>51</v>
      </c>
      <c r="D141" s="134">
        <v>2</v>
      </c>
      <c r="E141" s="134" t="s">
        <v>336</v>
      </c>
      <c r="F141" s="134" t="s">
        <v>301</v>
      </c>
      <c r="G141" s="135"/>
    </row>
    <row r="142" s="93" customFormat="1" spans="1:7">
      <c r="A142" s="129">
        <v>127</v>
      </c>
      <c r="B142" s="134" t="s">
        <v>337</v>
      </c>
      <c r="C142" s="134" t="s">
        <v>51</v>
      </c>
      <c r="D142" s="134">
        <v>4</v>
      </c>
      <c r="E142" s="134" t="s">
        <v>338</v>
      </c>
      <c r="F142" s="134" t="s">
        <v>301</v>
      </c>
      <c r="G142" s="135"/>
    </row>
    <row r="143" s="93" customFormat="1" spans="1:7">
      <c r="A143" s="129">
        <v>128</v>
      </c>
      <c r="B143" s="134" t="s">
        <v>339</v>
      </c>
      <c r="C143" s="134" t="s">
        <v>51</v>
      </c>
      <c r="D143" s="134">
        <v>2</v>
      </c>
      <c r="E143" s="134" t="s">
        <v>340</v>
      </c>
      <c r="F143" s="134" t="s">
        <v>341</v>
      </c>
      <c r="G143" s="135"/>
    </row>
    <row r="144" s="93" customFormat="1" spans="1:7">
      <c r="A144" s="129">
        <v>129</v>
      </c>
      <c r="B144" s="134" t="s">
        <v>342</v>
      </c>
      <c r="C144" s="134" t="s">
        <v>51</v>
      </c>
      <c r="D144" s="134">
        <v>1.7</v>
      </c>
      <c r="E144" s="134" t="s">
        <v>343</v>
      </c>
      <c r="F144" s="134" t="s">
        <v>344</v>
      </c>
      <c r="G144" s="135"/>
    </row>
    <row r="145" s="93" customFormat="1" spans="1:7">
      <c r="A145" s="129">
        <v>130</v>
      </c>
      <c r="B145" s="134" t="s">
        <v>345</v>
      </c>
      <c r="C145" s="137" t="s">
        <v>51</v>
      </c>
      <c r="D145" s="137">
        <v>3</v>
      </c>
      <c r="E145" s="137" t="s">
        <v>346</v>
      </c>
      <c r="F145" s="137" t="s">
        <v>301</v>
      </c>
      <c r="G145" s="135"/>
    </row>
    <row r="146" s="93" customFormat="1" spans="1:7">
      <c r="A146" s="129">
        <v>131</v>
      </c>
      <c r="B146" s="134" t="s">
        <v>347</v>
      </c>
      <c r="C146" s="134" t="s">
        <v>51</v>
      </c>
      <c r="D146" s="135">
        <v>2.2</v>
      </c>
      <c r="E146" s="134" t="s">
        <v>348</v>
      </c>
      <c r="F146" s="135" t="s">
        <v>304</v>
      </c>
      <c r="G146" s="135"/>
    </row>
    <row r="147" s="93" customFormat="1" spans="1:7">
      <c r="A147" s="129">
        <v>132</v>
      </c>
      <c r="B147" s="134" t="s">
        <v>349</v>
      </c>
      <c r="C147" s="134" t="s">
        <v>51</v>
      </c>
      <c r="D147" s="134">
        <v>3.5</v>
      </c>
      <c r="E147" s="134" t="s">
        <v>350</v>
      </c>
      <c r="F147" s="134" t="s">
        <v>351</v>
      </c>
      <c r="G147" s="135"/>
    </row>
    <row r="148" s="93" customFormat="1" spans="1:7">
      <c r="A148" s="129">
        <v>133</v>
      </c>
      <c r="B148" s="134" t="s">
        <v>352</v>
      </c>
      <c r="C148" s="134" t="s">
        <v>51</v>
      </c>
      <c r="D148" s="134">
        <v>1.8</v>
      </c>
      <c r="E148" s="134" t="s">
        <v>353</v>
      </c>
      <c r="F148" s="134" t="s">
        <v>351</v>
      </c>
      <c r="G148" s="135"/>
    </row>
    <row r="149" s="93" customFormat="1" spans="1:7">
      <c r="A149" s="129">
        <v>134</v>
      </c>
      <c r="B149" s="134" t="s">
        <v>354</v>
      </c>
      <c r="C149" s="134" t="s">
        <v>51</v>
      </c>
      <c r="D149" s="134">
        <v>1.2</v>
      </c>
      <c r="E149" s="134" t="s">
        <v>355</v>
      </c>
      <c r="F149" s="134" t="s">
        <v>351</v>
      </c>
      <c r="G149" s="135"/>
    </row>
    <row r="150" s="93" customFormat="1" spans="1:7">
      <c r="A150" s="129">
        <v>135</v>
      </c>
      <c r="B150" s="134" t="s">
        <v>356</v>
      </c>
      <c r="C150" s="134" t="s">
        <v>51</v>
      </c>
      <c r="D150" s="134">
        <v>2.3</v>
      </c>
      <c r="E150" s="134" t="s">
        <v>357</v>
      </c>
      <c r="F150" s="134" t="s">
        <v>358</v>
      </c>
      <c r="G150" s="135"/>
    </row>
    <row r="151" s="93" customFormat="1" spans="1:7">
      <c r="A151" s="129">
        <v>136</v>
      </c>
      <c r="B151" s="134" t="s">
        <v>359</v>
      </c>
      <c r="C151" s="137" t="s">
        <v>51</v>
      </c>
      <c r="D151" s="137">
        <v>2.5</v>
      </c>
      <c r="E151" s="137" t="s">
        <v>360</v>
      </c>
      <c r="F151" s="137" t="s">
        <v>358</v>
      </c>
      <c r="G151" s="135"/>
    </row>
    <row r="152" s="93" customFormat="1" spans="1:7">
      <c r="A152" s="129">
        <v>137</v>
      </c>
      <c r="B152" s="134" t="s">
        <v>361</v>
      </c>
      <c r="C152" s="134" t="s">
        <v>51</v>
      </c>
      <c r="D152" s="135">
        <v>1.9</v>
      </c>
      <c r="E152" s="134" t="s">
        <v>362</v>
      </c>
      <c r="F152" s="135" t="s">
        <v>363</v>
      </c>
      <c r="G152" s="135"/>
    </row>
    <row r="153" s="93" customFormat="1" spans="1:7">
      <c r="A153" s="129">
        <v>138</v>
      </c>
      <c r="B153" s="134" t="s">
        <v>364</v>
      </c>
      <c r="C153" s="134" t="s">
        <v>51</v>
      </c>
      <c r="D153" s="134">
        <v>4.5</v>
      </c>
      <c r="E153" s="134" t="s">
        <v>365</v>
      </c>
      <c r="F153" s="134" t="s">
        <v>366</v>
      </c>
      <c r="G153" s="135"/>
    </row>
    <row r="154" s="93" customFormat="1" spans="1:7">
      <c r="A154" s="129">
        <v>139</v>
      </c>
      <c r="B154" s="134" t="s">
        <v>367</v>
      </c>
      <c r="C154" s="134" t="s">
        <v>51</v>
      </c>
      <c r="D154" s="134">
        <v>2</v>
      </c>
      <c r="E154" s="134" t="s">
        <v>368</v>
      </c>
      <c r="F154" s="134" t="s">
        <v>369</v>
      </c>
      <c r="G154" s="135"/>
    </row>
    <row r="155" s="93" customFormat="1" spans="1:7">
      <c r="A155" s="129">
        <v>140</v>
      </c>
      <c r="B155" s="134" t="s">
        <v>370</v>
      </c>
      <c r="C155" s="134" t="s">
        <v>51</v>
      </c>
      <c r="D155" s="134">
        <v>3</v>
      </c>
      <c r="E155" s="134" t="s">
        <v>371</v>
      </c>
      <c r="F155" s="134" t="s">
        <v>366</v>
      </c>
      <c r="G155" s="135"/>
    </row>
    <row r="156" s="93" customFormat="1" spans="1:7">
      <c r="A156" s="129">
        <v>141</v>
      </c>
      <c r="B156" s="134" t="s">
        <v>372</v>
      </c>
      <c r="C156" s="134" t="s">
        <v>51</v>
      </c>
      <c r="D156" s="134">
        <v>1.5</v>
      </c>
      <c r="E156" s="134" t="s">
        <v>373</v>
      </c>
      <c r="F156" s="134" t="s">
        <v>366</v>
      </c>
      <c r="G156" s="135"/>
    </row>
    <row r="157" s="93" customFormat="1" spans="1:7">
      <c r="A157" s="129">
        <v>142</v>
      </c>
      <c r="B157" s="134" t="s">
        <v>374</v>
      </c>
      <c r="C157" s="137" t="s">
        <v>51</v>
      </c>
      <c r="D157" s="137">
        <v>2.3</v>
      </c>
      <c r="E157" s="137" t="s">
        <v>375</v>
      </c>
      <c r="F157" s="137" t="s">
        <v>307</v>
      </c>
      <c r="G157" s="135"/>
    </row>
    <row r="158" s="93" customFormat="1" spans="1:7">
      <c r="A158" s="129">
        <v>143</v>
      </c>
      <c r="B158" s="134" t="s">
        <v>376</v>
      </c>
      <c r="C158" s="134" t="s">
        <v>51</v>
      </c>
      <c r="D158" s="135">
        <v>1</v>
      </c>
      <c r="E158" s="134" t="s">
        <v>377</v>
      </c>
      <c r="F158" s="135" t="s">
        <v>307</v>
      </c>
      <c r="G158" s="135"/>
    </row>
    <row r="159" s="93" customFormat="1" spans="1:7">
      <c r="A159" s="129">
        <v>144</v>
      </c>
      <c r="B159" s="134" t="s">
        <v>378</v>
      </c>
      <c r="C159" s="134" t="s">
        <v>51</v>
      </c>
      <c r="D159" s="134">
        <v>2.7</v>
      </c>
      <c r="E159" s="134" t="s">
        <v>379</v>
      </c>
      <c r="F159" s="134" t="s">
        <v>310</v>
      </c>
      <c r="G159" s="135"/>
    </row>
    <row r="160" s="93" customFormat="1" spans="1:7">
      <c r="A160" s="129">
        <v>145</v>
      </c>
      <c r="B160" s="134" t="s">
        <v>380</v>
      </c>
      <c r="C160" s="134" t="s">
        <v>51</v>
      </c>
      <c r="D160" s="134">
        <v>2.5</v>
      </c>
      <c r="E160" s="134" t="s">
        <v>381</v>
      </c>
      <c r="F160" s="134" t="s">
        <v>382</v>
      </c>
      <c r="G160" s="135"/>
    </row>
    <row r="161" s="93" customFormat="1" spans="1:7">
      <c r="A161" s="129">
        <v>146</v>
      </c>
      <c r="B161" s="134" t="s">
        <v>383</v>
      </c>
      <c r="C161" s="134" t="s">
        <v>51</v>
      </c>
      <c r="D161" s="134">
        <v>4.5</v>
      </c>
      <c r="E161" s="134" t="s">
        <v>384</v>
      </c>
      <c r="F161" s="134" t="s">
        <v>385</v>
      </c>
      <c r="G161" s="135"/>
    </row>
    <row r="162" s="122" customFormat="1" ht="14.25" spans="1:7">
      <c r="A162" s="128"/>
      <c r="B162" s="136" t="s">
        <v>23</v>
      </c>
      <c r="C162" s="136"/>
      <c r="D162" s="136">
        <f>SUM(D125:D161)</f>
        <v>85.55</v>
      </c>
      <c r="E162" s="136"/>
      <c r="F162" s="136"/>
      <c r="G162" s="132"/>
    </row>
    <row r="163" s="122" customFormat="1" ht="14.25" spans="1:7">
      <c r="A163" s="128"/>
      <c r="B163" s="136" t="s">
        <v>95</v>
      </c>
      <c r="C163" s="140"/>
      <c r="D163" s="140">
        <f>D162+D124+D98</f>
        <v>224.4</v>
      </c>
      <c r="E163" s="140"/>
      <c r="F163" s="140"/>
      <c r="G163" s="132"/>
    </row>
    <row r="164" s="122" customFormat="1" ht="14.25" spans="1:7">
      <c r="A164" s="128" t="s">
        <v>386</v>
      </c>
      <c r="B164" s="136"/>
      <c r="C164" s="136"/>
      <c r="D164" s="132"/>
      <c r="E164" s="136"/>
      <c r="F164" s="132"/>
      <c r="G164" s="132"/>
    </row>
    <row r="165" s="93" customFormat="1" spans="1:7">
      <c r="A165" s="129">
        <v>147</v>
      </c>
      <c r="B165" s="134" t="s">
        <v>9</v>
      </c>
      <c r="C165" s="134" t="s">
        <v>10</v>
      </c>
      <c r="D165" s="134">
        <v>1.185</v>
      </c>
      <c r="E165" s="134" t="s">
        <v>387</v>
      </c>
      <c r="F165" s="134" t="s">
        <v>388</v>
      </c>
      <c r="G165" s="69" t="s">
        <v>13</v>
      </c>
    </row>
    <row r="166" s="93" customFormat="1" spans="1:7">
      <c r="A166" s="129">
        <v>148</v>
      </c>
      <c r="B166" s="134" t="s">
        <v>389</v>
      </c>
      <c r="C166" s="134" t="s">
        <v>10</v>
      </c>
      <c r="D166" s="134">
        <v>12.74</v>
      </c>
      <c r="E166" s="134" t="s">
        <v>390</v>
      </c>
      <c r="F166" s="134" t="s">
        <v>391</v>
      </c>
      <c r="G166" s="89" t="s">
        <v>392</v>
      </c>
    </row>
    <row r="167" s="93" customFormat="1" spans="1:7">
      <c r="A167" s="129">
        <v>149</v>
      </c>
      <c r="B167" s="134" t="s">
        <v>224</v>
      </c>
      <c r="C167" s="134" t="s">
        <v>10</v>
      </c>
      <c r="D167" s="134">
        <v>10.06</v>
      </c>
      <c r="E167" s="134" t="s">
        <v>393</v>
      </c>
      <c r="F167" s="134" t="s">
        <v>394</v>
      </c>
      <c r="G167" s="135"/>
    </row>
    <row r="168" s="93" customFormat="1" ht="48" spans="1:7">
      <c r="A168" s="129">
        <v>150</v>
      </c>
      <c r="B168" s="134" t="s">
        <v>395</v>
      </c>
      <c r="C168" s="134" t="s">
        <v>10</v>
      </c>
      <c r="D168" s="134">
        <v>11.03</v>
      </c>
      <c r="E168" s="134" t="s">
        <v>396</v>
      </c>
      <c r="F168" s="134" t="s">
        <v>397</v>
      </c>
      <c r="G168" s="141"/>
    </row>
    <row r="169" s="93" customFormat="1" spans="1:7">
      <c r="A169" s="129">
        <v>151</v>
      </c>
      <c r="B169" s="134" t="s">
        <v>398</v>
      </c>
      <c r="C169" s="137" t="s">
        <v>10</v>
      </c>
      <c r="D169" s="137">
        <v>5.5</v>
      </c>
      <c r="E169" s="137" t="s">
        <v>399</v>
      </c>
      <c r="F169" s="137" t="s">
        <v>400</v>
      </c>
      <c r="G169" s="135"/>
    </row>
    <row r="170" s="93" customFormat="1" spans="1:7">
      <c r="A170" s="129">
        <v>152</v>
      </c>
      <c r="B170" s="134" t="s">
        <v>401</v>
      </c>
      <c r="C170" s="134" t="s">
        <v>10</v>
      </c>
      <c r="D170" s="135">
        <v>4.37</v>
      </c>
      <c r="E170" s="134" t="s">
        <v>402</v>
      </c>
      <c r="F170" s="135" t="s">
        <v>403</v>
      </c>
      <c r="G170" s="135"/>
    </row>
    <row r="171" s="93" customFormat="1" spans="1:7">
      <c r="A171" s="129">
        <v>153</v>
      </c>
      <c r="B171" s="134" t="s">
        <v>404</v>
      </c>
      <c r="C171" s="134" t="s">
        <v>10</v>
      </c>
      <c r="D171" s="134">
        <v>1.3</v>
      </c>
      <c r="E171" s="134" t="s">
        <v>405</v>
      </c>
      <c r="F171" s="134" t="s">
        <v>406</v>
      </c>
      <c r="G171" s="135"/>
    </row>
    <row r="172" s="93" customFormat="1" spans="1:7">
      <c r="A172" s="129">
        <v>154</v>
      </c>
      <c r="B172" s="137" t="s">
        <v>407</v>
      </c>
      <c r="C172" s="142" t="s">
        <v>408</v>
      </c>
      <c r="D172" s="137">
        <v>7.4</v>
      </c>
      <c r="E172" s="137" t="s">
        <v>409</v>
      </c>
      <c r="F172" s="134" t="s">
        <v>410</v>
      </c>
      <c r="G172" s="138"/>
    </row>
    <row r="173" s="122" customFormat="1" ht="14.25" spans="1:7">
      <c r="A173" s="128"/>
      <c r="B173" s="136" t="s">
        <v>23</v>
      </c>
      <c r="C173" s="136"/>
      <c r="D173" s="136">
        <f>SUM(D165:D172)</f>
        <v>53.585</v>
      </c>
      <c r="E173" s="136"/>
      <c r="F173" s="136"/>
      <c r="G173" s="132"/>
    </row>
    <row r="174" s="93" customFormat="1" spans="1:7">
      <c r="A174" s="129">
        <v>155</v>
      </c>
      <c r="B174" s="134" t="s">
        <v>411</v>
      </c>
      <c r="C174" s="134" t="s">
        <v>25</v>
      </c>
      <c r="D174" s="134">
        <v>3.1</v>
      </c>
      <c r="E174" s="134" t="s">
        <v>412</v>
      </c>
      <c r="F174" s="134" t="s">
        <v>413</v>
      </c>
      <c r="G174" s="135"/>
    </row>
    <row r="175" s="93" customFormat="1" spans="1:7">
      <c r="A175" s="129">
        <v>156</v>
      </c>
      <c r="B175" s="134" t="s">
        <v>414</v>
      </c>
      <c r="C175" s="134" t="s">
        <v>25</v>
      </c>
      <c r="D175" s="134">
        <v>4.2</v>
      </c>
      <c r="E175" s="134" t="s">
        <v>415</v>
      </c>
      <c r="F175" s="134" t="s">
        <v>416</v>
      </c>
      <c r="G175" s="135"/>
    </row>
    <row r="176" s="93" customFormat="1" spans="1:7">
      <c r="A176" s="129">
        <v>157</v>
      </c>
      <c r="B176" s="134" t="s">
        <v>417</v>
      </c>
      <c r="C176" s="137" t="s">
        <v>25</v>
      </c>
      <c r="D176" s="137">
        <v>1.5</v>
      </c>
      <c r="E176" s="137" t="s">
        <v>418</v>
      </c>
      <c r="F176" s="137" t="s">
        <v>419</v>
      </c>
      <c r="G176" s="135"/>
    </row>
    <row r="177" s="93" customFormat="1" spans="1:7">
      <c r="A177" s="129">
        <v>158</v>
      </c>
      <c r="B177" s="134" t="s">
        <v>420</v>
      </c>
      <c r="C177" s="134" t="s">
        <v>25</v>
      </c>
      <c r="D177" s="135">
        <v>3</v>
      </c>
      <c r="E177" s="134" t="s">
        <v>421</v>
      </c>
      <c r="F177" s="135" t="s">
        <v>422</v>
      </c>
      <c r="G177" s="135"/>
    </row>
    <row r="178" s="93" customFormat="1" spans="1:7">
      <c r="A178" s="129">
        <v>159</v>
      </c>
      <c r="B178" s="134" t="s">
        <v>423</v>
      </c>
      <c r="C178" s="134" t="s">
        <v>25</v>
      </c>
      <c r="D178" s="134">
        <v>12.4</v>
      </c>
      <c r="E178" s="134" t="s">
        <v>424</v>
      </c>
      <c r="F178" s="134" t="s">
        <v>425</v>
      </c>
      <c r="G178" s="135"/>
    </row>
    <row r="179" s="93" customFormat="1" spans="1:7">
      <c r="A179" s="129">
        <v>160</v>
      </c>
      <c r="B179" s="134" t="s">
        <v>426</v>
      </c>
      <c r="C179" s="135" t="s">
        <v>25</v>
      </c>
      <c r="D179" s="134">
        <v>20.5</v>
      </c>
      <c r="E179" s="135" t="s">
        <v>427</v>
      </c>
      <c r="F179" s="134" t="s">
        <v>428</v>
      </c>
      <c r="G179" s="135"/>
    </row>
    <row r="180" s="93" customFormat="1" spans="1:7">
      <c r="A180" s="129">
        <v>161</v>
      </c>
      <c r="B180" s="134" t="s">
        <v>429</v>
      </c>
      <c r="C180" s="137" t="s">
        <v>25</v>
      </c>
      <c r="D180" s="137">
        <v>4.6</v>
      </c>
      <c r="E180" s="137" t="s">
        <v>430</v>
      </c>
      <c r="F180" s="137" t="s">
        <v>431</v>
      </c>
      <c r="G180" s="135"/>
    </row>
    <row r="181" s="93" customFormat="1" spans="1:7">
      <c r="A181" s="129">
        <v>162</v>
      </c>
      <c r="B181" s="134" t="s">
        <v>432</v>
      </c>
      <c r="C181" s="134" t="s">
        <v>25</v>
      </c>
      <c r="D181" s="135">
        <v>10.8</v>
      </c>
      <c r="E181" s="134" t="s">
        <v>433</v>
      </c>
      <c r="F181" s="135" t="s">
        <v>403</v>
      </c>
      <c r="G181" s="135"/>
    </row>
    <row r="182" s="93" customFormat="1" spans="1:7">
      <c r="A182" s="129">
        <v>163</v>
      </c>
      <c r="B182" s="134" t="s">
        <v>434</v>
      </c>
      <c r="C182" s="134" t="s">
        <v>25</v>
      </c>
      <c r="D182" s="134">
        <v>1.8</v>
      </c>
      <c r="E182" s="134" t="s">
        <v>435</v>
      </c>
      <c r="F182" s="134" t="s">
        <v>431</v>
      </c>
      <c r="G182" s="135"/>
    </row>
    <row r="183" s="93" customFormat="1" spans="1:7">
      <c r="A183" s="129">
        <v>164</v>
      </c>
      <c r="B183" s="134" t="s">
        <v>436</v>
      </c>
      <c r="C183" s="134" t="s">
        <v>25</v>
      </c>
      <c r="D183" s="134">
        <v>9.7</v>
      </c>
      <c r="E183" s="134" t="s">
        <v>437</v>
      </c>
      <c r="F183" s="134" t="s">
        <v>438</v>
      </c>
      <c r="G183" s="135"/>
    </row>
    <row r="184" s="93" customFormat="1" spans="1:7">
      <c r="A184" s="129">
        <v>165</v>
      </c>
      <c r="B184" s="134" t="s">
        <v>439</v>
      </c>
      <c r="C184" s="134" t="s">
        <v>25</v>
      </c>
      <c r="D184" s="134">
        <v>3.6</v>
      </c>
      <c r="E184" s="134" t="s">
        <v>440</v>
      </c>
      <c r="F184" s="134" t="s">
        <v>441</v>
      </c>
      <c r="G184" s="135"/>
    </row>
    <row r="185" s="93" customFormat="1" ht="48" spans="1:7">
      <c r="A185" s="129">
        <v>166</v>
      </c>
      <c r="B185" s="134" t="s">
        <v>442</v>
      </c>
      <c r="C185" s="143" t="s">
        <v>443</v>
      </c>
      <c r="D185" s="134">
        <v>3.5</v>
      </c>
      <c r="E185" s="134" t="s">
        <v>444</v>
      </c>
      <c r="F185" s="134" t="s">
        <v>422</v>
      </c>
      <c r="G185" s="135"/>
    </row>
    <row r="186" s="93" customFormat="1" ht="48" spans="1:7">
      <c r="A186" s="129">
        <v>167</v>
      </c>
      <c r="B186" s="134" t="s">
        <v>445</v>
      </c>
      <c r="C186" s="134" t="s">
        <v>25</v>
      </c>
      <c r="D186" s="134">
        <v>2.8</v>
      </c>
      <c r="E186" s="134" t="s">
        <v>446</v>
      </c>
      <c r="F186" s="134" t="s">
        <v>447</v>
      </c>
      <c r="G186" s="141"/>
    </row>
    <row r="187" s="93" customFormat="1" spans="1:7">
      <c r="A187" s="129">
        <v>168</v>
      </c>
      <c r="B187" s="134" t="s">
        <v>448</v>
      </c>
      <c r="C187" s="137" t="s">
        <v>25</v>
      </c>
      <c r="D187" s="137">
        <v>1.9</v>
      </c>
      <c r="E187" s="137" t="s">
        <v>449</v>
      </c>
      <c r="F187" s="137" t="s">
        <v>447</v>
      </c>
      <c r="G187" s="135"/>
    </row>
    <row r="188" s="93" customFormat="1" spans="1:7">
      <c r="A188" s="129">
        <v>169</v>
      </c>
      <c r="B188" s="134" t="s">
        <v>450</v>
      </c>
      <c r="C188" s="134" t="s">
        <v>25</v>
      </c>
      <c r="D188" s="135">
        <v>4.4</v>
      </c>
      <c r="E188" s="134" t="s">
        <v>451</v>
      </c>
      <c r="F188" s="135" t="s">
        <v>419</v>
      </c>
      <c r="G188" s="135"/>
    </row>
    <row r="189" s="93" customFormat="1" spans="1:7">
      <c r="A189" s="129">
        <v>170</v>
      </c>
      <c r="B189" s="134" t="s">
        <v>452</v>
      </c>
      <c r="C189" s="134" t="s">
        <v>25</v>
      </c>
      <c r="D189" s="134">
        <v>2.2</v>
      </c>
      <c r="E189" s="134" t="s">
        <v>453</v>
      </c>
      <c r="F189" s="134" t="s">
        <v>419</v>
      </c>
      <c r="G189" s="135"/>
    </row>
    <row r="190" s="93" customFormat="1" spans="1:7">
      <c r="A190" s="129">
        <v>171</v>
      </c>
      <c r="B190" s="134" t="s">
        <v>454</v>
      </c>
      <c r="C190" s="134" t="s">
        <v>25</v>
      </c>
      <c r="D190" s="134">
        <v>4.8</v>
      </c>
      <c r="E190" s="134" t="s">
        <v>455</v>
      </c>
      <c r="F190" s="134" t="s">
        <v>456</v>
      </c>
      <c r="G190" s="135"/>
    </row>
    <row r="191" s="122" customFormat="1" ht="14.25" spans="1:7">
      <c r="A191" s="128"/>
      <c r="B191" s="136" t="s">
        <v>23</v>
      </c>
      <c r="C191" s="136"/>
      <c r="D191" s="136">
        <f>SUM(D174:D190)</f>
        <v>94.8</v>
      </c>
      <c r="E191" s="136"/>
      <c r="F191" s="136"/>
      <c r="G191" s="132"/>
    </row>
    <row r="192" s="93" customFormat="1" spans="1:7">
      <c r="A192" s="129">
        <v>172</v>
      </c>
      <c r="B192" s="134" t="s">
        <v>457</v>
      </c>
      <c r="C192" s="134" t="s">
        <v>51</v>
      </c>
      <c r="D192" s="134">
        <v>0.6</v>
      </c>
      <c r="E192" s="134" t="s">
        <v>458</v>
      </c>
      <c r="F192" s="134" t="s">
        <v>431</v>
      </c>
      <c r="G192" s="135"/>
    </row>
    <row r="193" s="93" customFormat="1" spans="1:7">
      <c r="A193" s="129">
        <v>173</v>
      </c>
      <c r="B193" s="134" t="s">
        <v>459</v>
      </c>
      <c r="C193" s="137" t="s">
        <v>51</v>
      </c>
      <c r="D193" s="137">
        <v>1</v>
      </c>
      <c r="E193" s="137" t="s">
        <v>460</v>
      </c>
      <c r="F193" s="137" t="s">
        <v>461</v>
      </c>
      <c r="G193" s="135"/>
    </row>
    <row r="194" s="93" customFormat="1" spans="1:7">
      <c r="A194" s="129">
        <v>174</v>
      </c>
      <c r="B194" s="134" t="s">
        <v>462</v>
      </c>
      <c r="C194" s="134" t="s">
        <v>51</v>
      </c>
      <c r="D194" s="135">
        <v>2.4</v>
      </c>
      <c r="E194" s="134" t="s">
        <v>463</v>
      </c>
      <c r="F194" s="135" t="s">
        <v>447</v>
      </c>
      <c r="G194" s="135"/>
    </row>
    <row r="195" s="93" customFormat="1" spans="1:7">
      <c r="A195" s="129">
        <v>175</v>
      </c>
      <c r="B195" s="134" t="s">
        <v>464</v>
      </c>
      <c r="C195" s="134" t="s">
        <v>51</v>
      </c>
      <c r="D195" s="134">
        <v>2.2</v>
      </c>
      <c r="E195" s="134" t="s">
        <v>465</v>
      </c>
      <c r="F195" s="134" t="s">
        <v>461</v>
      </c>
      <c r="G195" s="135"/>
    </row>
    <row r="196" s="93" customFormat="1" spans="1:7">
      <c r="A196" s="129">
        <v>176</v>
      </c>
      <c r="B196" s="134" t="s">
        <v>466</v>
      </c>
      <c r="C196" s="134" t="s">
        <v>51</v>
      </c>
      <c r="D196" s="134">
        <v>1.8</v>
      </c>
      <c r="E196" s="134" t="s">
        <v>467</v>
      </c>
      <c r="F196" s="134" t="s">
        <v>431</v>
      </c>
      <c r="G196" s="135"/>
    </row>
    <row r="197" s="93" customFormat="1" spans="1:7">
      <c r="A197" s="129">
        <v>177</v>
      </c>
      <c r="B197" s="134" t="s">
        <v>468</v>
      </c>
      <c r="C197" s="134" t="s">
        <v>51</v>
      </c>
      <c r="D197" s="134">
        <v>2.1</v>
      </c>
      <c r="E197" s="134" t="s">
        <v>469</v>
      </c>
      <c r="F197" s="134" t="s">
        <v>461</v>
      </c>
      <c r="G197" s="135"/>
    </row>
    <row r="198" s="93" customFormat="1" spans="1:7">
      <c r="A198" s="129">
        <v>178</v>
      </c>
      <c r="B198" s="134" t="s">
        <v>470</v>
      </c>
      <c r="C198" s="134" t="s">
        <v>51</v>
      </c>
      <c r="D198" s="134">
        <v>3.9</v>
      </c>
      <c r="E198" s="134" t="s">
        <v>471</v>
      </c>
      <c r="F198" s="134" t="s">
        <v>472</v>
      </c>
      <c r="G198" s="135"/>
    </row>
    <row r="199" s="93" customFormat="1" spans="1:7">
      <c r="A199" s="129">
        <v>179</v>
      </c>
      <c r="B199" s="134" t="s">
        <v>473</v>
      </c>
      <c r="C199" s="137" t="s">
        <v>51</v>
      </c>
      <c r="D199" s="137">
        <v>2.1</v>
      </c>
      <c r="E199" s="137" t="s">
        <v>474</v>
      </c>
      <c r="F199" s="137" t="s">
        <v>475</v>
      </c>
      <c r="G199" s="135"/>
    </row>
    <row r="200" s="93" customFormat="1" spans="1:7">
      <c r="A200" s="129">
        <v>180</v>
      </c>
      <c r="B200" s="134" t="s">
        <v>476</v>
      </c>
      <c r="C200" s="134" t="s">
        <v>51</v>
      </c>
      <c r="D200" s="135">
        <v>2.8</v>
      </c>
      <c r="E200" s="134" t="s">
        <v>477</v>
      </c>
      <c r="F200" s="135" t="s">
        <v>422</v>
      </c>
      <c r="G200" s="135"/>
    </row>
    <row r="201" s="93" customFormat="1" spans="1:7">
      <c r="A201" s="129">
        <v>181</v>
      </c>
      <c r="B201" s="134" t="s">
        <v>478</v>
      </c>
      <c r="C201" s="134" t="s">
        <v>51</v>
      </c>
      <c r="D201" s="134">
        <v>1.8</v>
      </c>
      <c r="E201" s="134" t="s">
        <v>479</v>
      </c>
      <c r="F201" s="134" t="s">
        <v>447</v>
      </c>
      <c r="G201" s="135"/>
    </row>
    <row r="202" s="93" customFormat="1" spans="1:7">
      <c r="A202" s="129">
        <v>182</v>
      </c>
      <c r="B202" s="134" t="s">
        <v>480</v>
      </c>
      <c r="C202" s="134" t="s">
        <v>51</v>
      </c>
      <c r="D202" s="134">
        <v>2.1</v>
      </c>
      <c r="E202" s="134" t="s">
        <v>481</v>
      </c>
      <c r="F202" s="134" t="s">
        <v>461</v>
      </c>
      <c r="G202" s="135"/>
    </row>
    <row r="203" s="93" customFormat="1" spans="1:7">
      <c r="A203" s="129">
        <v>183</v>
      </c>
      <c r="B203" s="134" t="s">
        <v>482</v>
      </c>
      <c r="C203" s="134" t="s">
        <v>51</v>
      </c>
      <c r="D203" s="134">
        <v>2.6</v>
      </c>
      <c r="E203" s="134" t="s">
        <v>483</v>
      </c>
      <c r="F203" s="134" t="s">
        <v>475</v>
      </c>
      <c r="G203" s="135"/>
    </row>
    <row r="204" s="93" customFormat="1" spans="1:7">
      <c r="A204" s="129">
        <v>184</v>
      </c>
      <c r="B204" s="134" t="s">
        <v>484</v>
      </c>
      <c r="C204" s="134" t="s">
        <v>51</v>
      </c>
      <c r="D204" s="134">
        <v>2.9</v>
      </c>
      <c r="E204" s="134" t="s">
        <v>485</v>
      </c>
      <c r="F204" s="134" t="s">
        <v>388</v>
      </c>
      <c r="G204" s="135"/>
    </row>
    <row r="205" s="93" customFormat="1" spans="1:7">
      <c r="A205" s="129">
        <v>185</v>
      </c>
      <c r="B205" s="134" t="s">
        <v>486</v>
      </c>
      <c r="C205" s="137" t="s">
        <v>51</v>
      </c>
      <c r="D205" s="137">
        <v>1.9</v>
      </c>
      <c r="E205" s="137" t="s">
        <v>487</v>
      </c>
      <c r="F205" s="137" t="s">
        <v>488</v>
      </c>
      <c r="G205" s="135"/>
    </row>
    <row r="206" s="93" customFormat="1" spans="1:7">
      <c r="A206" s="129">
        <v>186</v>
      </c>
      <c r="B206" s="134" t="s">
        <v>489</v>
      </c>
      <c r="C206" s="134" t="s">
        <v>51</v>
      </c>
      <c r="D206" s="135">
        <v>1.3</v>
      </c>
      <c r="E206" s="134" t="s">
        <v>490</v>
      </c>
      <c r="F206" s="135" t="s">
        <v>447</v>
      </c>
      <c r="G206" s="135"/>
    </row>
    <row r="207" s="93" customFormat="1" spans="1:7">
      <c r="A207" s="129">
        <v>187</v>
      </c>
      <c r="B207" s="134" t="s">
        <v>491</v>
      </c>
      <c r="C207" s="134" t="s">
        <v>51</v>
      </c>
      <c r="D207" s="134">
        <v>1.8</v>
      </c>
      <c r="E207" s="134" t="s">
        <v>492</v>
      </c>
      <c r="F207" s="134" t="s">
        <v>461</v>
      </c>
      <c r="G207" s="135"/>
    </row>
    <row r="208" s="93" customFormat="1" spans="1:7">
      <c r="A208" s="129">
        <v>188</v>
      </c>
      <c r="B208" s="134" t="s">
        <v>493</v>
      </c>
      <c r="C208" s="134" t="s">
        <v>51</v>
      </c>
      <c r="D208" s="134">
        <v>2.4</v>
      </c>
      <c r="E208" s="134" t="s">
        <v>494</v>
      </c>
      <c r="F208" s="134" t="s">
        <v>461</v>
      </c>
      <c r="G208" s="135"/>
    </row>
    <row r="209" s="93" customFormat="1" spans="1:7">
      <c r="A209" s="129">
        <v>189</v>
      </c>
      <c r="B209" s="134" t="s">
        <v>495</v>
      </c>
      <c r="C209" s="134" t="s">
        <v>51</v>
      </c>
      <c r="D209" s="134">
        <v>1.5</v>
      </c>
      <c r="E209" s="134" t="s">
        <v>496</v>
      </c>
      <c r="F209" s="134" t="s">
        <v>456</v>
      </c>
      <c r="G209" s="135"/>
    </row>
    <row r="210" s="122" customFormat="1" ht="14.25" spans="1:7">
      <c r="A210" s="128"/>
      <c r="B210" s="136" t="s">
        <v>23</v>
      </c>
      <c r="C210" s="136"/>
      <c r="D210" s="136">
        <f>SUM(D192:D209)</f>
        <v>37.2</v>
      </c>
      <c r="E210" s="136"/>
      <c r="F210" s="136"/>
      <c r="G210" s="132"/>
    </row>
    <row r="211" s="122" customFormat="1" ht="14.25" spans="1:7">
      <c r="A211" s="128"/>
      <c r="B211" s="136" t="s">
        <v>95</v>
      </c>
      <c r="C211" s="140"/>
      <c r="D211" s="140">
        <f>D210+D191+D173</f>
        <v>185.585</v>
      </c>
      <c r="E211" s="140"/>
      <c r="F211" s="140"/>
      <c r="G211" s="132"/>
    </row>
    <row r="212" s="122" customFormat="1" ht="14.25" spans="1:7">
      <c r="A212" s="128" t="s">
        <v>497</v>
      </c>
      <c r="B212" s="136"/>
      <c r="C212" s="136"/>
      <c r="D212" s="132"/>
      <c r="E212" s="136"/>
      <c r="F212" s="132"/>
      <c r="G212" s="132"/>
    </row>
    <row r="213" s="93" customFormat="1" spans="1:7">
      <c r="A213" s="129">
        <v>190</v>
      </c>
      <c r="B213" s="134" t="s">
        <v>9</v>
      </c>
      <c r="C213" s="134" t="s">
        <v>10</v>
      </c>
      <c r="D213" s="134">
        <v>14.125</v>
      </c>
      <c r="E213" s="134" t="s">
        <v>498</v>
      </c>
      <c r="F213" s="134" t="s">
        <v>499</v>
      </c>
      <c r="G213" s="69" t="s">
        <v>13</v>
      </c>
    </row>
    <row r="214" s="93" customFormat="1" spans="1:7">
      <c r="A214" s="129">
        <v>191</v>
      </c>
      <c r="B214" s="134" t="s">
        <v>500</v>
      </c>
      <c r="C214" s="134" t="s">
        <v>10</v>
      </c>
      <c r="D214" s="134">
        <v>5.97</v>
      </c>
      <c r="E214" s="134" t="s">
        <v>501</v>
      </c>
      <c r="F214" s="134" t="s">
        <v>502</v>
      </c>
      <c r="G214" s="135"/>
    </row>
    <row r="215" s="93" customFormat="1" spans="1:7">
      <c r="A215" s="129">
        <v>192</v>
      </c>
      <c r="B215" s="134" t="s">
        <v>503</v>
      </c>
      <c r="C215" s="134" t="s">
        <v>10</v>
      </c>
      <c r="D215" s="134">
        <v>2.8</v>
      </c>
      <c r="E215" s="134" t="s">
        <v>504</v>
      </c>
      <c r="F215" s="134" t="s">
        <v>502</v>
      </c>
      <c r="G215" s="135"/>
    </row>
    <row r="216" s="93" customFormat="1" spans="1:7">
      <c r="A216" s="129">
        <v>193</v>
      </c>
      <c r="B216" s="134" t="s">
        <v>505</v>
      </c>
      <c r="C216" s="134" t="s">
        <v>10</v>
      </c>
      <c r="D216" s="134">
        <v>4.5</v>
      </c>
      <c r="E216" s="134" t="s">
        <v>506</v>
      </c>
      <c r="F216" s="134" t="s">
        <v>507</v>
      </c>
      <c r="G216" s="135"/>
    </row>
    <row r="217" s="93" customFormat="1" spans="1:7">
      <c r="A217" s="129">
        <v>194</v>
      </c>
      <c r="B217" s="134" t="s">
        <v>508</v>
      </c>
      <c r="C217" s="134" t="s">
        <v>10</v>
      </c>
      <c r="D217" s="134">
        <v>6.2</v>
      </c>
      <c r="E217" s="134" t="s">
        <v>509</v>
      </c>
      <c r="F217" s="134" t="s">
        <v>510</v>
      </c>
      <c r="G217" s="135"/>
    </row>
    <row r="218" s="93" customFormat="1" spans="1:7">
      <c r="A218" s="129">
        <v>195</v>
      </c>
      <c r="B218" s="134" t="s">
        <v>511</v>
      </c>
      <c r="C218" s="134" t="s">
        <v>10</v>
      </c>
      <c r="D218" s="134">
        <v>1.85</v>
      </c>
      <c r="E218" s="134" t="s">
        <v>512</v>
      </c>
      <c r="F218" s="134" t="s">
        <v>513</v>
      </c>
      <c r="G218" s="135"/>
    </row>
    <row r="219" s="93" customFormat="1" spans="1:7">
      <c r="A219" s="129">
        <v>196</v>
      </c>
      <c r="B219" s="137" t="s">
        <v>514</v>
      </c>
      <c r="C219" s="137" t="s">
        <v>10</v>
      </c>
      <c r="D219" s="137">
        <v>8.87</v>
      </c>
      <c r="E219" s="137" t="s">
        <v>515</v>
      </c>
      <c r="F219" s="134" t="s">
        <v>516</v>
      </c>
      <c r="G219" s="138"/>
    </row>
    <row r="220" s="93" customFormat="1" spans="1:7">
      <c r="A220" s="129">
        <v>197</v>
      </c>
      <c r="B220" s="134" t="s">
        <v>517</v>
      </c>
      <c r="C220" s="135" t="s">
        <v>10</v>
      </c>
      <c r="D220" s="134">
        <v>4.3</v>
      </c>
      <c r="E220" s="135" t="s">
        <v>518</v>
      </c>
      <c r="F220" s="134" t="s">
        <v>519</v>
      </c>
      <c r="G220" s="135"/>
    </row>
    <row r="221" s="93" customFormat="1" spans="1:7">
      <c r="A221" s="129">
        <v>198</v>
      </c>
      <c r="B221" s="134" t="s">
        <v>520</v>
      </c>
      <c r="C221" s="134" t="s">
        <v>10</v>
      </c>
      <c r="D221" s="134">
        <v>7.1</v>
      </c>
      <c r="E221" s="134" t="s">
        <v>518</v>
      </c>
      <c r="F221" s="134" t="s">
        <v>521</v>
      </c>
      <c r="G221" s="135"/>
    </row>
    <row r="222" s="93" customFormat="1" spans="1:7">
      <c r="A222" s="129">
        <v>199</v>
      </c>
      <c r="B222" s="134" t="s">
        <v>522</v>
      </c>
      <c r="C222" s="134" t="s">
        <v>10</v>
      </c>
      <c r="D222" s="134">
        <v>6.05</v>
      </c>
      <c r="E222" s="134" t="s">
        <v>518</v>
      </c>
      <c r="F222" s="134" t="s">
        <v>523</v>
      </c>
      <c r="G222" s="135"/>
    </row>
    <row r="223" s="93" customFormat="1" spans="1:7">
      <c r="A223" s="129">
        <v>200</v>
      </c>
      <c r="B223" s="134" t="s">
        <v>524</v>
      </c>
      <c r="C223" s="137" t="s">
        <v>10</v>
      </c>
      <c r="D223" s="137">
        <v>4.87</v>
      </c>
      <c r="E223" s="137" t="s">
        <v>518</v>
      </c>
      <c r="F223" s="137" t="s">
        <v>525</v>
      </c>
      <c r="G223" s="135"/>
    </row>
    <row r="224" s="93" customFormat="1" spans="1:7">
      <c r="A224" s="129">
        <v>201</v>
      </c>
      <c r="B224" s="134" t="s">
        <v>526</v>
      </c>
      <c r="C224" s="134" t="s">
        <v>10</v>
      </c>
      <c r="D224" s="135">
        <v>1.9</v>
      </c>
      <c r="E224" s="134" t="s">
        <v>527</v>
      </c>
      <c r="F224" s="135" t="s">
        <v>528</v>
      </c>
      <c r="G224" s="135"/>
    </row>
    <row r="225" s="93" customFormat="1" spans="1:7">
      <c r="A225" s="129">
        <v>202</v>
      </c>
      <c r="B225" s="134" t="s">
        <v>529</v>
      </c>
      <c r="C225" s="134" t="s">
        <v>10</v>
      </c>
      <c r="D225" s="134">
        <v>2.55</v>
      </c>
      <c r="E225" s="134" t="s">
        <v>527</v>
      </c>
      <c r="F225" s="134" t="s">
        <v>530</v>
      </c>
      <c r="G225" s="135"/>
    </row>
    <row r="226" s="93" customFormat="1" spans="1:7">
      <c r="A226" s="129">
        <v>203</v>
      </c>
      <c r="B226" s="134" t="s">
        <v>531</v>
      </c>
      <c r="C226" s="134" t="s">
        <v>10</v>
      </c>
      <c r="D226" s="134">
        <v>1.8</v>
      </c>
      <c r="E226" s="134" t="s">
        <v>527</v>
      </c>
      <c r="F226" s="134" t="s">
        <v>532</v>
      </c>
      <c r="G226" s="135"/>
    </row>
    <row r="227" s="93" customFormat="1" spans="1:7">
      <c r="A227" s="129">
        <v>204</v>
      </c>
      <c r="B227" s="134" t="s">
        <v>533</v>
      </c>
      <c r="C227" s="134" t="s">
        <v>10</v>
      </c>
      <c r="D227" s="134">
        <v>3.46</v>
      </c>
      <c r="E227" s="134" t="s">
        <v>534</v>
      </c>
      <c r="F227" s="134" t="s">
        <v>535</v>
      </c>
      <c r="G227" s="135"/>
    </row>
    <row r="228" s="93" customFormat="1" spans="1:7">
      <c r="A228" s="129">
        <v>205</v>
      </c>
      <c r="B228" s="134" t="s">
        <v>536</v>
      </c>
      <c r="C228" s="134" t="s">
        <v>10</v>
      </c>
      <c r="D228" s="134">
        <v>2.2</v>
      </c>
      <c r="E228" s="134" t="s">
        <v>537</v>
      </c>
      <c r="F228" s="134" t="s">
        <v>538</v>
      </c>
      <c r="G228" s="135"/>
    </row>
    <row r="229" s="93" customFormat="1" spans="1:7">
      <c r="A229" s="129">
        <v>206</v>
      </c>
      <c r="B229" s="134" t="s">
        <v>539</v>
      </c>
      <c r="C229" s="137" t="s">
        <v>10</v>
      </c>
      <c r="D229" s="137">
        <v>1.43</v>
      </c>
      <c r="E229" s="137" t="s">
        <v>540</v>
      </c>
      <c r="F229" s="137" t="s">
        <v>502</v>
      </c>
      <c r="G229" s="135"/>
    </row>
    <row r="230" s="93" customFormat="1" spans="1:7">
      <c r="A230" s="129">
        <v>207</v>
      </c>
      <c r="B230" s="134" t="s">
        <v>541</v>
      </c>
      <c r="C230" s="134" t="s">
        <v>10</v>
      </c>
      <c r="D230" s="135">
        <v>2.1</v>
      </c>
      <c r="E230" s="134" t="s">
        <v>542</v>
      </c>
      <c r="F230" s="135" t="s">
        <v>543</v>
      </c>
      <c r="G230" s="135"/>
    </row>
    <row r="231" s="93" customFormat="1" spans="1:7">
      <c r="A231" s="129">
        <v>208</v>
      </c>
      <c r="B231" s="134" t="s">
        <v>544</v>
      </c>
      <c r="C231" s="134" t="s">
        <v>10</v>
      </c>
      <c r="D231" s="134">
        <v>1.4</v>
      </c>
      <c r="E231" s="134" t="s">
        <v>542</v>
      </c>
      <c r="F231" s="134" t="s">
        <v>545</v>
      </c>
      <c r="G231" s="135"/>
    </row>
    <row r="232" s="122" customFormat="1" ht="14.25" spans="1:7">
      <c r="A232" s="128"/>
      <c r="B232" s="136" t="s">
        <v>23</v>
      </c>
      <c r="C232" s="136"/>
      <c r="D232" s="136">
        <f>SUM(D213:D231)</f>
        <v>83.475</v>
      </c>
      <c r="E232" s="136"/>
      <c r="F232" s="136"/>
      <c r="G232" s="132"/>
    </row>
    <row r="233" s="93" customFormat="1" spans="1:7">
      <c r="A233" s="129">
        <v>209</v>
      </c>
      <c r="B233" s="134" t="s">
        <v>546</v>
      </c>
      <c r="C233" s="134" t="s">
        <v>25</v>
      </c>
      <c r="D233" s="134">
        <v>7.5</v>
      </c>
      <c r="E233" s="134" t="s">
        <v>547</v>
      </c>
      <c r="F233" s="134" t="s">
        <v>548</v>
      </c>
      <c r="G233" s="135"/>
    </row>
    <row r="234" s="93" customFormat="1" spans="1:7">
      <c r="A234" s="129">
        <v>210</v>
      </c>
      <c r="B234" s="134" t="s">
        <v>549</v>
      </c>
      <c r="C234" s="134" t="s">
        <v>25</v>
      </c>
      <c r="D234" s="134">
        <v>3.7</v>
      </c>
      <c r="E234" s="134" t="s">
        <v>550</v>
      </c>
      <c r="F234" s="134" t="s">
        <v>551</v>
      </c>
      <c r="G234" s="135"/>
    </row>
    <row r="235" s="93" customFormat="1" spans="1:7">
      <c r="A235" s="129">
        <v>211</v>
      </c>
      <c r="B235" s="134" t="s">
        <v>552</v>
      </c>
      <c r="C235" s="137" t="s">
        <v>25</v>
      </c>
      <c r="D235" s="137">
        <v>2.97</v>
      </c>
      <c r="E235" s="137" t="s">
        <v>553</v>
      </c>
      <c r="F235" s="137" t="s">
        <v>551</v>
      </c>
      <c r="G235" s="135"/>
    </row>
    <row r="236" s="93" customFormat="1" spans="1:7">
      <c r="A236" s="129">
        <v>212</v>
      </c>
      <c r="B236" s="134" t="s">
        <v>554</v>
      </c>
      <c r="C236" s="134" t="s">
        <v>25</v>
      </c>
      <c r="D236" s="135">
        <v>2.3</v>
      </c>
      <c r="E236" s="134" t="s">
        <v>555</v>
      </c>
      <c r="F236" s="135" t="s">
        <v>556</v>
      </c>
      <c r="G236" s="135"/>
    </row>
    <row r="237" s="93" customFormat="1" spans="1:7">
      <c r="A237" s="129">
        <v>213</v>
      </c>
      <c r="B237" s="134" t="s">
        <v>557</v>
      </c>
      <c r="C237" s="134" t="s">
        <v>25</v>
      </c>
      <c r="D237" s="134">
        <v>2.22</v>
      </c>
      <c r="E237" s="134" t="s">
        <v>558</v>
      </c>
      <c r="F237" s="134" t="s">
        <v>559</v>
      </c>
      <c r="G237" s="135"/>
    </row>
    <row r="238" s="93" customFormat="1" spans="1:7">
      <c r="A238" s="129">
        <v>214</v>
      </c>
      <c r="B238" s="134" t="s">
        <v>560</v>
      </c>
      <c r="C238" s="134" t="s">
        <v>25</v>
      </c>
      <c r="D238" s="134">
        <v>2.66</v>
      </c>
      <c r="E238" s="134" t="s">
        <v>561</v>
      </c>
      <c r="F238" s="134" t="s">
        <v>562</v>
      </c>
      <c r="G238" s="135"/>
    </row>
    <row r="239" s="93" customFormat="1" spans="1:7">
      <c r="A239" s="129">
        <v>215</v>
      </c>
      <c r="B239" s="134" t="s">
        <v>563</v>
      </c>
      <c r="C239" s="134" t="s">
        <v>25</v>
      </c>
      <c r="D239" s="134">
        <v>1.53</v>
      </c>
      <c r="E239" s="134" t="s">
        <v>564</v>
      </c>
      <c r="F239" s="134" t="s">
        <v>565</v>
      </c>
      <c r="G239" s="135"/>
    </row>
    <row r="240" s="93" customFormat="1" spans="1:7">
      <c r="A240" s="129">
        <v>216</v>
      </c>
      <c r="B240" s="134" t="s">
        <v>566</v>
      </c>
      <c r="C240" s="134" t="s">
        <v>25</v>
      </c>
      <c r="D240" s="134">
        <v>2.4</v>
      </c>
      <c r="E240" s="134" t="s">
        <v>567</v>
      </c>
      <c r="F240" s="134" t="s">
        <v>568</v>
      </c>
      <c r="G240" s="135"/>
    </row>
    <row r="241" s="93" customFormat="1" spans="1:7">
      <c r="A241" s="129">
        <v>217</v>
      </c>
      <c r="B241" s="134" t="s">
        <v>569</v>
      </c>
      <c r="C241" s="137" t="s">
        <v>25</v>
      </c>
      <c r="D241" s="137">
        <v>3.86</v>
      </c>
      <c r="E241" s="137" t="s">
        <v>570</v>
      </c>
      <c r="F241" s="137" t="s">
        <v>571</v>
      </c>
      <c r="G241" s="135"/>
    </row>
    <row r="242" s="93" customFormat="1" spans="1:7">
      <c r="A242" s="129">
        <v>218</v>
      </c>
      <c r="B242" s="134" t="s">
        <v>572</v>
      </c>
      <c r="C242" s="134" t="s">
        <v>25</v>
      </c>
      <c r="D242" s="135">
        <v>1.9</v>
      </c>
      <c r="E242" s="134" t="s">
        <v>573</v>
      </c>
      <c r="F242" s="135" t="s">
        <v>568</v>
      </c>
      <c r="G242" s="135"/>
    </row>
    <row r="243" s="93" customFormat="1" spans="1:7">
      <c r="A243" s="129">
        <v>219</v>
      </c>
      <c r="B243" s="134" t="s">
        <v>574</v>
      </c>
      <c r="C243" s="134" t="s">
        <v>25</v>
      </c>
      <c r="D243" s="134">
        <v>1.75</v>
      </c>
      <c r="E243" s="134" t="s">
        <v>575</v>
      </c>
      <c r="F243" s="134" t="s">
        <v>571</v>
      </c>
      <c r="G243" s="135"/>
    </row>
    <row r="244" s="93" customFormat="1" spans="1:7">
      <c r="A244" s="129">
        <v>220</v>
      </c>
      <c r="B244" s="134" t="s">
        <v>576</v>
      </c>
      <c r="C244" s="134" t="s">
        <v>25</v>
      </c>
      <c r="D244" s="134">
        <v>1.58</v>
      </c>
      <c r="E244" s="134" t="s">
        <v>577</v>
      </c>
      <c r="F244" s="134" t="s">
        <v>532</v>
      </c>
      <c r="G244" s="135"/>
    </row>
    <row r="245" s="93" customFormat="1" spans="1:7">
      <c r="A245" s="129">
        <v>221</v>
      </c>
      <c r="B245" s="134" t="s">
        <v>578</v>
      </c>
      <c r="C245" s="134" t="s">
        <v>25</v>
      </c>
      <c r="D245" s="134">
        <v>1.7</v>
      </c>
      <c r="E245" s="134" t="s">
        <v>579</v>
      </c>
      <c r="F245" s="134" t="s">
        <v>532</v>
      </c>
      <c r="G245" s="135"/>
    </row>
    <row r="246" s="93" customFormat="1" spans="1:7">
      <c r="A246" s="129">
        <v>222</v>
      </c>
      <c r="B246" s="134" t="s">
        <v>580</v>
      </c>
      <c r="C246" s="134" t="s">
        <v>25</v>
      </c>
      <c r="D246" s="134">
        <v>1.1</v>
      </c>
      <c r="E246" s="134" t="s">
        <v>581</v>
      </c>
      <c r="F246" s="134" t="s">
        <v>532</v>
      </c>
      <c r="G246" s="135"/>
    </row>
    <row r="247" s="93" customFormat="1" spans="1:7">
      <c r="A247" s="129">
        <v>223</v>
      </c>
      <c r="B247" s="134" t="s">
        <v>582</v>
      </c>
      <c r="C247" s="137" t="s">
        <v>25</v>
      </c>
      <c r="D247" s="137">
        <v>1.45</v>
      </c>
      <c r="E247" s="137" t="s">
        <v>583</v>
      </c>
      <c r="F247" s="137" t="s">
        <v>532</v>
      </c>
      <c r="G247" s="135"/>
    </row>
    <row r="248" s="93" customFormat="1" spans="1:7">
      <c r="A248" s="129">
        <v>224</v>
      </c>
      <c r="B248" s="134" t="s">
        <v>584</v>
      </c>
      <c r="C248" s="134" t="s">
        <v>25</v>
      </c>
      <c r="D248" s="135">
        <v>3.7</v>
      </c>
      <c r="E248" s="134" t="s">
        <v>585</v>
      </c>
      <c r="F248" s="135" t="s">
        <v>530</v>
      </c>
      <c r="G248" s="135"/>
    </row>
    <row r="249" s="93" customFormat="1" spans="1:7">
      <c r="A249" s="129">
        <v>225</v>
      </c>
      <c r="B249" s="134" t="s">
        <v>586</v>
      </c>
      <c r="C249" s="134" t="s">
        <v>25</v>
      </c>
      <c r="D249" s="134">
        <v>2.8</v>
      </c>
      <c r="E249" s="134" t="s">
        <v>587</v>
      </c>
      <c r="F249" s="134" t="s">
        <v>588</v>
      </c>
      <c r="G249" s="135"/>
    </row>
    <row r="250" s="93" customFormat="1" spans="1:7">
      <c r="A250" s="129">
        <v>226</v>
      </c>
      <c r="B250" s="134" t="s">
        <v>589</v>
      </c>
      <c r="C250" s="134" t="s">
        <v>25</v>
      </c>
      <c r="D250" s="134">
        <v>2.5</v>
      </c>
      <c r="E250" s="134" t="s">
        <v>590</v>
      </c>
      <c r="F250" s="134" t="s">
        <v>588</v>
      </c>
      <c r="G250" s="135"/>
    </row>
    <row r="251" s="93" customFormat="1" spans="1:7">
      <c r="A251" s="129">
        <v>227</v>
      </c>
      <c r="B251" s="134" t="s">
        <v>591</v>
      </c>
      <c r="C251" s="134" t="s">
        <v>25</v>
      </c>
      <c r="D251" s="134">
        <v>3.5</v>
      </c>
      <c r="E251" s="134" t="s">
        <v>590</v>
      </c>
      <c r="F251" s="134" t="s">
        <v>588</v>
      </c>
      <c r="G251" s="135"/>
    </row>
    <row r="252" s="93" customFormat="1" spans="1:7">
      <c r="A252" s="129">
        <v>228</v>
      </c>
      <c r="B252" s="134" t="s">
        <v>592</v>
      </c>
      <c r="C252" s="134" t="s">
        <v>25</v>
      </c>
      <c r="D252" s="134">
        <v>1.91</v>
      </c>
      <c r="E252" s="134" t="s">
        <v>593</v>
      </c>
      <c r="F252" s="134" t="s">
        <v>588</v>
      </c>
      <c r="G252" s="135"/>
    </row>
    <row r="253" s="93" customFormat="1" spans="1:7">
      <c r="A253" s="129">
        <v>229</v>
      </c>
      <c r="B253" s="134" t="s">
        <v>594</v>
      </c>
      <c r="C253" s="137" t="s">
        <v>25</v>
      </c>
      <c r="D253" s="137">
        <v>2.6</v>
      </c>
      <c r="E253" s="137" t="s">
        <v>595</v>
      </c>
      <c r="F253" s="137" t="s">
        <v>596</v>
      </c>
      <c r="G253" s="135"/>
    </row>
    <row r="254" s="93" customFormat="1" spans="1:7">
      <c r="A254" s="129">
        <v>230</v>
      </c>
      <c r="B254" s="134" t="s">
        <v>597</v>
      </c>
      <c r="C254" s="134" t="s">
        <v>25</v>
      </c>
      <c r="D254" s="135">
        <v>1.1</v>
      </c>
      <c r="E254" s="134" t="s">
        <v>598</v>
      </c>
      <c r="F254" s="135" t="s">
        <v>599</v>
      </c>
      <c r="G254" s="135"/>
    </row>
    <row r="255" s="93" customFormat="1" spans="1:7">
      <c r="A255" s="129">
        <v>231</v>
      </c>
      <c r="B255" s="134" t="s">
        <v>600</v>
      </c>
      <c r="C255" s="134" t="s">
        <v>25</v>
      </c>
      <c r="D255" s="134">
        <v>4.1</v>
      </c>
      <c r="E255" s="134" t="s">
        <v>601</v>
      </c>
      <c r="F255" s="134" t="s">
        <v>596</v>
      </c>
      <c r="G255" s="135"/>
    </row>
    <row r="256" s="93" customFormat="1" spans="1:7">
      <c r="A256" s="129">
        <v>232</v>
      </c>
      <c r="B256" s="134" t="s">
        <v>602</v>
      </c>
      <c r="C256" s="134" t="s">
        <v>25</v>
      </c>
      <c r="D256" s="134">
        <v>4.5</v>
      </c>
      <c r="E256" s="134" t="s">
        <v>603</v>
      </c>
      <c r="F256" s="134" t="s">
        <v>596</v>
      </c>
      <c r="G256" s="135"/>
    </row>
    <row r="257" s="93" customFormat="1" spans="1:7">
      <c r="A257" s="129">
        <v>233</v>
      </c>
      <c r="B257" s="134" t="s">
        <v>604</v>
      </c>
      <c r="C257" s="134" t="s">
        <v>25</v>
      </c>
      <c r="D257" s="134">
        <v>3.7</v>
      </c>
      <c r="E257" s="134" t="s">
        <v>605</v>
      </c>
      <c r="F257" s="134" t="s">
        <v>606</v>
      </c>
      <c r="G257" s="135"/>
    </row>
    <row r="258" s="93" customFormat="1" spans="1:7">
      <c r="A258" s="129">
        <v>234</v>
      </c>
      <c r="B258" s="134" t="s">
        <v>607</v>
      </c>
      <c r="C258" s="134" t="s">
        <v>25</v>
      </c>
      <c r="D258" s="134">
        <v>3.7</v>
      </c>
      <c r="E258" s="134" t="s">
        <v>608</v>
      </c>
      <c r="F258" s="134" t="s">
        <v>609</v>
      </c>
      <c r="G258" s="135"/>
    </row>
    <row r="259" s="93" customFormat="1" spans="1:7">
      <c r="A259" s="129">
        <v>235</v>
      </c>
      <c r="B259" s="134" t="s">
        <v>610</v>
      </c>
      <c r="C259" s="137" t="s">
        <v>25</v>
      </c>
      <c r="D259" s="137">
        <v>2.5</v>
      </c>
      <c r="E259" s="137" t="s">
        <v>611</v>
      </c>
      <c r="F259" s="137" t="s">
        <v>609</v>
      </c>
      <c r="G259" s="135"/>
    </row>
    <row r="260" s="93" customFormat="1" spans="1:7">
      <c r="A260" s="129">
        <v>236</v>
      </c>
      <c r="B260" s="134" t="s">
        <v>612</v>
      </c>
      <c r="C260" s="134" t="s">
        <v>25</v>
      </c>
      <c r="D260" s="135">
        <v>2.45</v>
      </c>
      <c r="E260" s="134" t="s">
        <v>613</v>
      </c>
      <c r="F260" s="135" t="s">
        <v>609</v>
      </c>
      <c r="G260" s="135"/>
    </row>
    <row r="261" s="93" customFormat="1" spans="1:7">
      <c r="A261" s="129">
        <v>237</v>
      </c>
      <c r="B261" s="134" t="s">
        <v>614</v>
      </c>
      <c r="C261" s="134" t="s">
        <v>25</v>
      </c>
      <c r="D261" s="134">
        <v>2.85</v>
      </c>
      <c r="E261" s="134" t="s">
        <v>615</v>
      </c>
      <c r="F261" s="134" t="s">
        <v>609</v>
      </c>
      <c r="G261" s="135"/>
    </row>
    <row r="262" s="93" customFormat="1" spans="1:7">
      <c r="A262" s="129">
        <v>238</v>
      </c>
      <c r="B262" s="134" t="s">
        <v>616</v>
      </c>
      <c r="C262" s="134" t="s">
        <v>25</v>
      </c>
      <c r="D262" s="134">
        <v>3</v>
      </c>
      <c r="E262" s="134" t="s">
        <v>617</v>
      </c>
      <c r="F262" s="134" t="s">
        <v>609</v>
      </c>
      <c r="G262" s="135"/>
    </row>
    <row r="263" s="93" customFormat="1" spans="1:7">
      <c r="A263" s="129">
        <v>239</v>
      </c>
      <c r="B263" s="134" t="s">
        <v>618</v>
      </c>
      <c r="C263" s="134" t="s">
        <v>25</v>
      </c>
      <c r="D263" s="134">
        <v>2.55</v>
      </c>
      <c r="E263" s="134" t="s">
        <v>619</v>
      </c>
      <c r="F263" s="134" t="s">
        <v>609</v>
      </c>
      <c r="G263" s="135"/>
    </row>
    <row r="264" s="93" customFormat="1" spans="1:7">
      <c r="A264" s="129">
        <v>240</v>
      </c>
      <c r="B264" s="134" t="s">
        <v>620</v>
      </c>
      <c r="C264" s="134" t="s">
        <v>25</v>
      </c>
      <c r="D264" s="134">
        <v>4.7</v>
      </c>
      <c r="E264" s="134" t="s">
        <v>621</v>
      </c>
      <c r="F264" s="134" t="s">
        <v>622</v>
      </c>
      <c r="G264" s="135"/>
    </row>
    <row r="265" s="93" customFormat="1" spans="1:7">
      <c r="A265" s="129">
        <v>241</v>
      </c>
      <c r="B265" s="134" t="s">
        <v>623</v>
      </c>
      <c r="C265" s="137" t="s">
        <v>25</v>
      </c>
      <c r="D265" s="137">
        <v>6.5</v>
      </c>
      <c r="E265" s="137" t="s">
        <v>624</v>
      </c>
      <c r="F265" s="137" t="s">
        <v>625</v>
      </c>
      <c r="G265" s="135"/>
    </row>
    <row r="266" s="93" customFormat="1" spans="1:7">
      <c r="A266" s="129">
        <v>242</v>
      </c>
      <c r="B266" s="134" t="s">
        <v>626</v>
      </c>
      <c r="C266" s="134" t="s">
        <v>25</v>
      </c>
      <c r="D266" s="135">
        <v>3.9</v>
      </c>
      <c r="E266" s="134" t="s">
        <v>627</v>
      </c>
      <c r="F266" s="135" t="s">
        <v>625</v>
      </c>
      <c r="G266" s="135"/>
    </row>
    <row r="267" s="93" customFormat="1" spans="1:7">
      <c r="A267" s="129">
        <v>243</v>
      </c>
      <c r="B267" s="134" t="s">
        <v>628</v>
      </c>
      <c r="C267" s="134" t="s">
        <v>25</v>
      </c>
      <c r="D267" s="134">
        <v>1.8</v>
      </c>
      <c r="E267" s="134" t="s">
        <v>629</v>
      </c>
      <c r="F267" s="134" t="s">
        <v>543</v>
      </c>
      <c r="G267" s="135"/>
    </row>
    <row r="268" s="93" customFormat="1" spans="1:7">
      <c r="A268" s="129">
        <v>244</v>
      </c>
      <c r="B268" s="134" t="s">
        <v>505</v>
      </c>
      <c r="C268" s="134" t="s">
        <v>25</v>
      </c>
      <c r="D268" s="134">
        <v>2.4</v>
      </c>
      <c r="E268" s="134" t="s">
        <v>630</v>
      </c>
      <c r="F268" s="134" t="s">
        <v>543</v>
      </c>
      <c r="G268" s="135"/>
    </row>
    <row r="269" s="122" customFormat="1" ht="14.25" spans="1:7">
      <c r="A269" s="128"/>
      <c r="B269" s="136" t="s">
        <v>23</v>
      </c>
      <c r="C269" s="136"/>
      <c r="D269" s="136">
        <f>SUM(D233:D268)</f>
        <v>105.38</v>
      </c>
      <c r="E269" s="136"/>
      <c r="F269" s="136"/>
      <c r="G269" s="132"/>
    </row>
    <row r="270" s="93" customFormat="1" spans="1:7">
      <c r="A270" s="129">
        <v>245</v>
      </c>
      <c r="B270" s="134" t="s">
        <v>631</v>
      </c>
      <c r="C270" s="134" t="s">
        <v>51</v>
      </c>
      <c r="D270" s="134">
        <v>0.79</v>
      </c>
      <c r="E270" s="134" t="s">
        <v>632</v>
      </c>
      <c r="F270" s="134" t="s">
        <v>556</v>
      </c>
      <c r="G270" s="135"/>
    </row>
    <row r="271" s="93" customFormat="1" spans="1:7">
      <c r="A271" s="129">
        <v>246</v>
      </c>
      <c r="B271" s="134" t="s">
        <v>633</v>
      </c>
      <c r="C271" s="137" t="s">
        <v>51</v>
      </c>
      <c r="D271" s="137">
        <v>1.2</v>
      </c>
      <c r="E271" s="137" t="s">
        <v>634</v>
      </c>
      <c r="F271" s="137" t="s">
        <v>556</v>
      </c>
      <c r="G271" s="135"/>
    </row>
    <row r="272" s="93" customFormat="1" spans="1:7">
      <c r="A272" s="129">
        <v>247</v>
      </c>
      <c r="B272" s="134" t="s">
        <v>635</v>
      </c>
      <c r="C272" s="134" t="s">
        <v>51</v>
      </c>
      <c r="D272" s="135">
        <v>0.58</v>
      </c>
      <c r="E272" s="134" t="s">
        <v>636</v>
      </c>
      <c r="F272" s="135" t="s">
        <v>556</v>
      </c>
      <c r="G272" s="135"/>
    </row>
    <row r="273" s="93" customFormat="1" spans="1:7">
      <c r="A273" s="129">
        <v>248</v>
      </c>
      <c r="B273" s="134" t="s">
        <v>637</v>
      </c>
      <c r="C273" s="134" t="s">
        <v>51</v>
      </c>
      <c r="D273" s="134">
        <v>1.09</v>
      </c>
      <c r="E273" s="134" t="s">
        <v>638</v>
      </c>
      <c r="F273" s="134" t="s">
        <v>565</v>
      </c>
      <c r="G273" s="135"/>
    </row>
    <row r="274" s="93" customFormat="1" spans="1:7">
      <c r="A274" s="129">
        <v>249</v>
      </c>
      <c r="B274" s="134" t="s">
        <v>639</v>
      </c>
      <c r="C274" s="134" t="s">
        <v>51</v>
      </c>
      <c r="D274" s="134">
        <v>1.3</v>
      </c>
      <c r="E274" s="134" t="s">
        <v>640</v>
      </c>
      <c r="F274" s="134" t="s">
        <v>551</v>
      </c>
      <c r="G274" s="135"/>
    </row>
    <row r="275" s="93" customFormat="1" spans="1:7">
      <c r="A275" s="129">
        <v>250</v>
      </c>
      <c r="B275" s="134" t="s">
        <v>641</v>
      </c>
      <c r="C275" s="134" t="s">
        <v>51</v>
      </c>
      <c r="D275" s="134">
        <v>1.4</v>
      </c>
      <c r="E275" s="134" t="s">
        <v>642</v>
      </c>
      <c r="F275" s="134" t="s">
        <v>643</v>
      </c>
      <c r="G275" s="135"/>
    </row>
    <row r="276" s="93" customFormat="1" spans="1:7">
      <c r="A276" s="129">
        <v>251</v>
      </c>
      <c r="B276" s="134" t="s">
        <v>644</v>
      </c>
      <c r="C276" s="134" t="s">
        <v>51</v>
      </c>
      <c r="D276" s="134">
        <v>2.8</v>
      </c>
      <c r="E276" s="134" t="s">
        <v>645</v>
      </c>
      <c r="F276" s="134" t="s">
        <v>643</v>
      </c>
      <c r="G276" s="135"/>
    </row>
    <row r="277" s="93" customFormat="1" spans="1:7">
      <c r="A277" s="129">
        <v>252</v>
      </c>
      <c r="B277" s="134" t="s">
        <v>646</v>
      </c>
      <c r="C277" s="137" t="s">
        <v>51</v>
      </c>
      <c r="D277" s="137">
        <v>1.4</v>
      </c>
      <c r="E277" s="137" t="s">
        <v>647</v>
      </c>
      <c r="F277" s="137" t="s">
        <v>625</v>
      </c>
      <c r="G277" s="135"/>
    </row>
    <row r="278" s="93" customFormat="1" spans="1:7">
      <c r="A278" s="129">
        <v>253</v>
      </c>
      <c r="B278" s="134" t="s">
        <v>648</v>
      </c>
      <c r="C278" s="134" t="s">
        <v>51</v>
      </c>
      <c r="D278" s="135">
        <v>1.3</v>
      </c>
      <c r="E278" s="134" t="s">
        <v>649</v>
      </c>
      <c r="F278" s="135" t="s">
        <v>625</v>
      </c>
      <c r="G278" s="135"/>
    </row>
    <row r="279" s="93" customFormat="1" spans="1:7">
      <c r="A279" s="129">
        <v>254</v>
      </c>
      <c r="B279" s="134" t="s">
        <v>650</v>
      </c>
      <c r="C279" s="134" t="s">
        <v>51</v>
      </c>
      <c r="D279" s="134">
        <v>2.3</v>
      </c>
      <c r="E279" s="134" t="s">
        <v>651</v>
      </c>
      <c r="F279" s="134" t="s">
        <v>652</v>
      </c>
      <c r="G279" s="135"/>
    </row>
    <row r="280" s="93" customFormat="1" spans="1:7">
      <c r="A280" s="129">
        <v>255</v>
      </c>
      <c r="B280" s="134" t="s">
        <v>653</v>
      </c>
      <c r="C280" s="134" t="s">
        <v>51</v>
      </c>
      <c r="D280" s="134">
        <v>1</v>
      </c>
      <c r="E280" s="134" t="s">
        <v>654</v>
      </c>
      <c r="F280" s="134" t="s">
        <v>652</v>
      </c>
      <c r="G280" s="135"/>
    </row>
    <row r="281" s="93" customFormat="1" spans="1:7">
      <c r="A281" s="129">
        <v>256</v>
      </c>
      <c r="B281" s="134" t="s">
        <v>655</v>
      </c>
      <c r="C281" s="134" t="s">
        <v>51</v>
      </c>
      <c r="D281" s="134">
        <v>1.5</v>
      </c>
      <c r="E281" s="134" t="s">
        <v>656</v>
      </c>
      <c r="F281" s="134" t="s">
        <v>543</v>
      </c>
      <c r="G281" s="135"/>
    </row>
    <row r="282" s="93" customFormat="1" spans="1:7">
      <c r="A282" s="129">
        <v>257</v>
      </c>
      <c r="B282" s="134" t="s">
        <v>657</v>
      </c>
      <c r="C282" s="134" t="s">
        <v>51</v>
      </c>
      <c r="D282" s="134">
        <v>1</v>
      </c>
      <c r="E282" s="134" t="s">
        <v>658</v>
      </c>
      <c r="F282" s="134" t="s">
        <v>543</v>
      </c>
      <c r="G282" s="135"/>
    </row>
    <row r="283" s="93" customFormat="1" spans="1:7">
      <c r="A283" s="129">
        <v>258</v>
      </c>
      <c r="B283" s="134" t="s">
        <v>383</v>
      </c>
      <c r="C283" s="137" t="s">
        <v>51</v>
      </c>
      <c r="D283" s="137">
        <v>4.3</v>
      </c>
      <c r="E283" s="137" t="s">
        <v>659</v>
      </c>
      <c r="F283" s="137" t="s">
        <v>543</v>
      </c>
      <c r="G283" s="135"/>
    </row>
    <row r="284" s="93" customFormat="1" spans="1:7">
      <c r="A284" s="129">
        <v>259</v>
      </c>
      <c r="B284" s="134" t="s">
        <v>660</v>
      </c>
      <c r="C284" s="134" t="s">
        <v>51</v>
      </c>
      <c r="D284" s="135">
        <v>2.72</v>
      </c>
      <c r="E284" s="134" t="s">
        <v>661</v>
      </c>
      <c r="F284" s="135" t="s">
        <v>551</v>
      </c>
      <c r="G284" s="135"/>
    </row>
    <row r="285" s="93" customFormat="1" spans="1:7">
      <c r="A285" s="129">
        <v>260</v>
      </c>
      <c r="B285" s="134" t="s">
        <v>662</v>
      </c>
      <c r="C285" s="134" t="s">
        <v>51</v>
      </c>
      <c r="D285" s="134">
        <v>1.17</v>
      </c>
      <c r="E285" s="134" t="s">
        <v>663</v>
      </c>
      <c r="F285" s="134" t="s">
        <v>551</v>
      </c>
      <c r="G285" s="135"/>
    </row>
    <row r="286" s="93" customFormat="1" spans="1:7">
      <c r="A286" s="129">
        <v>261</v>
      </c>
      <c r="B286" s="134" t="s">
        <v>664</v>
      </c>
      <c r="C286" s="134" t="s">
        <v>51</v>
      </c>
      <c r="D286" s="134">
        <v>4.21</v>
      </c>
      <c r="E286" s="134" t="s">
        <v>665</v>
      </c>
      <c r="F286" s="134" t="s">
        <v>551</v>
      </c>
      <c r="G286" s="135"/>
    </row>
    <row r="287" s="93" customFormat="1" spans="1:7">
      <c r="A287" s="129">
        <v>262</v>
      </c>
      <c r="B287" s="134" t="s">
        <v>666</v>
      </c>
      <c r="C287" s="134" t="s">
        <v>51</v>
      </c>
      <c r="D287" s="134">
        <v>2.8</v>
      </c>
      <c r="E287" s="134" t="s">
        <v>667</v>
      </c>
      <c r="F287" s="134" t="s">
        <v>625</v>
      </c>
      <c r="G287" s="135"/>
    </row>
    <row r="288" s="93" customFormat="1" spans="1:7">
      <c r="A288" s="129">
        <v>263</v>
      </c>
      <c r="B288" s="134" t="s">
        <v>668</v>
      </c>
      <c r="C288" s="134" t="s">
        <v>51</v>
      </c>
      <c r="D288" s="134">
        <v>1.2</v>
      </c>
      <c r="E288" s="134" t="s">
        <v>669</v>
      </c>
      <c r="F288" s="134" t="s">
        <v>543</v>
      </c>
      <c r="G288" s="135"/>
    </row>
    <row r="289" s="93" customFormat="1" spans="1:7">
      <c r="A289" s="129">
        <v>264</v>
      </c>
      <c r="B289" s="134" t="s">
        <v>670</v>
      </c>
      <c r="C289" s="134" t="s">
        <v>51</v>
      </c>
      <c r="D289" s="134">
        <v>1.2</v>
      </c>
      <c r="E289" s="134" t="s">
        <v>671</v>
      </c>
      <c r="F289" s="134" t="s">
        <v>556</v>
      </c>
      <c r="G289" s="135"/>
    </row>
    <row r="290" s="123" customFormat="1" ht="13.5" spans="1:7">
      <c r="A290" s="129">
        <v>265</v>
      </c>
      <c r="B290" s="134" t="s">
        <v>672</v>
      </c>
      <c r="C290" s="134" t="s">
        <v>673</v>
      </c>
      <c r="D290" s="134">
        <v>2.4</v>
      </c>
      <c r="E290" s="134" t="s">
        <v>674</v>
      </c>
      <c r="F290" s="134" t="s">
        <v>675</v>
      </c>
      <c r="G290" s="135"/>
    </row>
    <row r="291" s="122" customFormat="1" ht="14.25" spans="1:7">
      <c r="A291" s="128"/>
      <c r="B291" s="136" t="s">
        <v>23</v>
      </c>
      <c r="C291" s="140"/>
      <c r="D291" s="140">
        <f>SUM(D270:D290)</f>
        <v>37.66</v>
      </c>
      <c r="E291" s="140"/>
      <c r="F291" s="140"/>
      <c r="G291" s="132"/>
    </row>
    <row r="292" s="122" customFormat="1" ht="14.25" spans="1:7">
      <c r="A292" s="128"/>
      <c r="B292" s="136" t="s">
        <v>95</v>
      </c>
      <c r="C292" s="136"/>
      <c r="D292" s="132">
        <f>D291+D269+D232</f>
        <v>226.515</v>
      </c>
      <c r="E292" s="132"/>
      <c r="F292" s="132"/>
      <c r="G292" s="132"/>
    </row>
    <row r="293" s="122" customFormat="1" ht="14.25" spans="1:7">
      <c r="A293" s="128" t="s">
        <v>676</v>
      </c>
      <c r="B293" s="136"/>
      <c r="C293" s="136"/>
      <c r="D293" s="136"/>
      <c r="E293" s="136"/>
      <c r="F293" s="136"/>
      <c r="G293" s="132"/>
    </row>
    <row r="294" s="93" customFormat="1" spans="1:7">
      <c r="A294" s="129">
        <v>266</v>
      </c>
      <c r="B294" s="134" t="s">
        <v>677</v>
      </c>
      <c r="C294" s="134" t="s">
        <v>10</v>
      </c>
      <c r="D294" s="134">
        <v>8.625</v>
      </c>
      <c r="E294" s="134" t="s">
        <v>678</v>
      </c>
      <c r="F294" s="134" t="s">
        <v>679</v>
      </c>
      <c r="G294" s="69" t="s">
        <v>13</v>
      </c>
    </row>
    <row r="295" s="93" customFormat="1" spans="1:7">
      <c r="A295" s="129">
        <v>267</v>
      </c>
      <c r="B295" s="134" t="s">
        <v>680</v>
      </c>
      <c r="C295" s="134" t="s">
        <v>10</v>
      </c>
      <c r="D295" s="134">
        <v>2.28</v>
      </c>
      <c r="E295" s="134" t="s">
        <v>681</v>
      </c>
      <c r="F295" s="134" t="s">
        <v>682</v>
      </c>
      <c r="G295" s="69" t="s">
        <v>13</v>
      </c>
    </row>
    <row r="296" s="93" customFormat="1" spans="1:7">
      <c r="A296" s="129">
        <v>268</v>
      </c>
      <c r="B296" s="134" t="s">
        <v>683</v>
      </c>
      <c r="C296" s="134" t="s">
        <v>10</v>
      </c>
      <c r="D296" s="134">
        <v>3.2</v>
      </c>
      <c r="E296" s="134" t="s">
        <v>678</v>
      </c>
      <c r="F296" s="134" t="s">
        <v>684</v>
      </c>
      <c r="G296" s="69" t="s">
        <v>13</v>
      </c>
    </row>
    <row r="297" s="93" customFormat="1" spans="1:7">
      <c r="A297" s="129">
        <v>269</v>
      </c>
      <c r="B297" s="134" t="s">
        <v>685</v>
      </c>
      <c r="C297" s="137" t="s">
        <v>10</v>
      </c>
      <c r="D297" s="137">
        <v>7.73</v>
      </c>
      <c r="E297" s="137" t="s">
        <v>686</v>
      </c>
      <c r="F297" s="137" t="s">
        <v>687</v>
      </c>
      <c r="G297" s="135"/>
    </row>
    <row r="298" s="122" customFormat="1" ht="14.25" spans="1:7">
      <c r="A298" s="128"/>
      <c r="B298" s="136" t="s">
        <v>23</v>
      </c>
      <c r="C298" s="136"/>
      <c r="D298" s="132">
        <f>SUM(D294:D297)</f>
        <v>21.835</v>
      </c>
      <c r="E298" s="132"/>
      <c r="F298" s="132"/>
      <c r="G298" s="132"/>
    </row>
    <row r="299" s="93" customFormat="1" spans="1:7">
      <c r="A299" s="129">
        <v>270</v>
      </c>
      <c r="B299" s="134" t="s">
        <v>688</v>
      </c>
      <c r="C299" s="134" t="s">
        <v>25</v>
      </c>
      <c r="D299" s="134">
        <v>2.66</v>
      </c>
      <c r="E299" s="134" t="s">
        <v>689</v>
      </c>
      <c r="F299" s="134" t="s">
        <v>690</v>
      </c>
      <c r="G299" s="135"/>
    </row>
    <row r="300" s="93" customFormat="1" spans="1:7">
      <c r="A300" s="129">
        <v>271</v>
      </c>
      <c r="B300" s="134" t="s">
        <v>691</v>
      </c>
      <c r="C300" s="134" t="s">
        <v>25</v>
      </c>
      <c r="D300" s="134">
        <v>2.5</v>
      </c>
      <c r="E300" s="134" t="s">
        <v>692</v>
      </c>
      <c r="F300" s="134" t="s">
        <v>693</v>
      </c>
      <c r="G300" s="135"/>
    </row>
    <row r="301" s="93" customFormat="1" spans="1:7">
      <c r="A301" s="129">
        <v>272</v>
      </c>
      <c r="B301" s="134" t="s">
        <v>694</v>
      </c>
      <c r="C301" s="134" t="s">
        <v>25</v>
      </c>
      <c r="D301" s="134">
        <v>6.54</v>
      </c>
      <c r="E301" s="134" t="s">
        <v>695</v>
      </c>
      <c r="F301" s="134" t="s">
        <v>696</v>
      </c>
      <c r="G301" s="135"/>
    </row>
    <row r="302" s="93" customFormat="1" spans="1:7">
      <c r="A302" s="129">
        <v>273</v>
      </c>
      <c r="B302" s="134" t="s">
        <v>697</v>
      </c>
      <c r="C302" s="134" t="s">
        <v>25</v>
      </c>
      <c r="D302" s="134">
        <v>1.1</v>
      </c>
      <c r="E302" s="134" t="s">
        <v>698</v>
      </c>
      <c r="F302" s="134" t="s">
        <v>699</v>
      </c>
      <c r="G302" s="135"/>
    </row>
    <row r="303" s="93" customFormat="1" spans="1:7">
      <c r="A303" s="129">
        <v>274</v>
      </c>
      <c r="B303" s="134" t="s">
        <v>700</v>
      </c>
      <c r="C303" s="137" t="s">
        <v>25</v>
      </c>
      <c r="D303" s="137">
        <v>3.8</v>
      </c>
      <c r="E303" s="137" t="s">
        <v>701</v>
      </c>
      <c r="F303" s="137" t="s">
        <v>702</v>
      </c>
      <c r="G303" s="135"/>
    </row>
    <row r="304" s="93" customFormat="1" spans="1:7">
      <c r="A304" s="129">
        <v>275</v>
      </c>
      <c r="B304" s="134" t="s">
        <v>703</v>
      </c>
      <c r="C304" s="134" t="s">
        <v>25</v>
      </c>
      <c r="D304" s="135">
        <v>4.77</v>
      </c>
      <c r="E304" s="134" t="s">
        <v>704</v>
      </c>
      <c r="F304" s="135" t="s">
        <v>690</v>
      </c>
      <c r="G304" s="135"/>
    </row>
    <row r="305" s="93" customFormat="1" spans="1:7">
      <c r="A305" s="129">
        <v>276</v>
      </c>
      <c r="B305" s="134" t="s">
        <v>505</v>
      </c>
      <c r="C305" s="134" t="s">
        <v>25</v>
      </c>
      <c r="D305" s="134">
        <v>14.8</v>
      </c>
      <c r="E305" s="134" t="s">
        <v>705</v>
      </c>
      <c r="F305" s="134" t="s">
        <v>706</v>
      </c>
      <c r="G305" s="135"/>
    </row>
    <row r="306" s="93" customFormat="1" spans="1:7">
      <c r="A306" s="129">
        <v>277</v>
      </c>
      <c r="B306" s="134" t="s">
        <v>707</v>
      </c>
      <c r="C306" s="134" t="s">
        <v>25</v>
      </c>
      <c r="D306" s="134">
        <v>2.9</v>
      </c>
      <c r="E306" s="134" t="s">
        <v>708</v>
      </c>
      <c r="F306" s="134" t="s">
        <v>682</v>
      </c>
      <c r="G306" s="135"/>
    </row>
    <row r="307" s="93" customFormat="1" spans="1:7">
      <c r="A307" s="129">
        <v>278</v>
      </c>
      <c r="B307" s="134" t="s">
        <v>709</v>
      </c>
      <c r="C307" s="134" t="s">
        <v>25</v>
      </c>
      <c r="D307" s="134">
        <v>2.62</v>
      </c>
      <c r="E307" s="134" t="s">
        <v>710</v>
      </c>
      <c r="F307" s="134" t="s">
        <v>711</v>
      </c>
      <c r="G307" s="135"/>
    </row>
    <row r="308" s="93" customFormat="1" spans="1:7">
      <c r="A308" s="129">
        <v>279</v>
      </c>
      <c r="B308" s="134" t="s">
        <v>712</v>
      </c>
      <c r="C308" s="134" t="s">
        <v>25</v>
      </c>
      <c r="D308" s="134">
        <v>3.25</v>
      </c>
      <c r="E308" s="134" t="s">
        <v>713</v>
      </c>
      <c r="F308" s="134" t="s">
        <v>714</v>
      </c>
      <c r="G308" s="135"/>
    </row>
    <row r="309" s="122" customFormat="1" ht="14.25" spans="1:7">
      <c r="A309" s="128"/>
      <c r="B309" s="136" t="s">
        <v>23</v>
      </c>
      <c r="C309" s="140"/>
      <c r="D309" s="140">
        <f>SUM(D299:D308)</f>
        <v>44.94</v>
      </c>
      <c r="E309" s="140"/>
      <c r="F309" s="140"/>
      <c r="G309" s="132"/>
    </row>
    <row r="310" s="93" customFormat="1" spans="1:7">
      <c r="A310" s="129">
        <v>280</v>
      </c>
      <c r="B310" s="134" t="s">
        <v>715</v>
      </c>
      <c r="C310" s="134" t="s">
        <v>51</v>
      </c>
      <c r="D310" s="135">
        <v>2.2</v>
      </c>
      <c r="E310" s="134" t="s">
        <v>716</v>
      </c>
      <c r="F310" s="135" t="s">
        <v>682</v>
      </c>
      <c r="G310" s="135"/>
    </row>
    <row r="311" s="93" customFormat="1" spans="1:7">
      <c r="A311" s="129">
        <v>281</v>
      </c>
      <c r="B311" s="134" t="s">
        <v>717</v>
      </c>
      <c r="C311" s="134" t="s">
        <v>51</v>
      </c>
      <c r="D311" s="134">
        <v>1.45</v>
      </c>
      <c r="E311" s="134" t="s">
        <v>718</v>
      </c>
      <c r="F311" s="134" t="s">
        <v>682</v>
      </c>
      <c r="G311" s="135"/>
    </row>
    <row r="312" s="93" customFormat="1" spans="1:7">
      <c r="A312" s="129">
        <v>282</v>
      </c>
      <c r="B312" s="134" t="s">
        <v>719</v>
      </c>
      <c r="C312" s="134" t="s">
        <v>51</v>
      </c>
      <c r="D312" s="134">
        <v>1.5</v>
      </c>
      <c r="E312" s="134" t="s">
        <v>720</v>
      </c>
      <c r="F312" s="134" t="s">
        <v>682</v>
      </c>
      <c r="G312" s="135"/>
    </row>
    <row r="313" s="93" customFormat="1" spans="1:7">
      <c r="A313" s="129">
        <v>283</v>
      </c>
      <c r="B313" s="134" t="s">
        <v>721</v>
      </c>
      <c r="C313" s="134" t="s">
        <v>51</v>
      </c>
      <c r="D313" s="134">
        <v>0.82</v>
      </c>
      <c r="E313" s="134" t="s">
        <v>722</v>
      </c>
      <c r="F313" s="134" t="s">
        <v>682</v>
      </c>
      <c r="G313" s="135"/>
    </row>
    <row r="314" s="93" customFormat="1" spans="1:7">
      <c r="A314" s="129">
        <v>284</v>
      </c>
      <c r="B314" s="134" t="s">
        <v>723</v>
      </c>
      <c r="C314" s="134" t="s">
        <v>51</v>
      </c>
      <c r="D314" s="134">
        <v>0.73</v>
      </c>
      <c r="E314" s="134" t="s">
        <v>724</v>
      </c>
      <c r="F314" s="134" t="s">
        <v>682</v>
      </c>
      <c r="G314" s="135"/>
    </row>
    <row r="315" s="93" customFormat="1" spans="1:7">
      <c r="A315" s="129">
        <v>285</v>
      </c>
      <c r="B315" s="134" t="s">
        <v>725</v>
      </c>
      <c r="C315" s="137" t="s">
        <v>51</v>
      </c>
      <c r="D315" s="137">
        <v>1.54</v>
      </c>
      <c r="E315" s="137" t="s">
        <v>726</v>
      </c>
      <c r="F315" s="137" t="s">
        <v>682</v>
      </c>
      <c r="G315" s="135"/>
    </row>
    <row r="316" s="93" customFormat="1" spans="1:7">
      <c r="A316" s="129">
        <v>286</v>
      </c>
      <c r="B316" s="134" t="s">
        <v>727</v>
      </c>
      <c r="C316" s="134" t="s">
        <v>51</v>
      </c>
      <c r="D316" s="135">
        <v>0.31</v>
      </c>
      <c r="E316" s="134" t="s">
        <v>728</v>
      </c>
      <c r="F316" s="135" t="s">
        <v>682</v>
      </c>
      <c r="G316" s="135"/>
    </row>
    <row r="317" s="93" customFormat="1" spans="1:7">
      <c r="A317" s="129">
        <v>287</v>
      </c>
      <c r="B317" s="134" t="s">
        <v>729</v>
      </c>
      <c r="C317" s="134" t="s">
        <v>51</v>
      </c>
      <c r="D317" s="134">
        <v>1.26</v>
      </c>
      <c r="E317" s="134" t="s">
        <v>730</v>
      </c>
      <c r="F317" s="134" t="s">
        <v>682</v>
      </c>
      <c r="G317" s="135"/>
    </row>
    <row r="318" s="93" customFormat="1" spans="1:7">
      <c r="A318" s="129">
        <v>288</v>
      </c>
      <c r="B318" s="134" t="s">
        <v>731</v>
      </c>
      <c r="C318" s="134" t="s">
        <v>51</v>
      </c>
      <c r="D318" s="134">
        <v>0.65</v>
      </c>
      <c r="E318" s="134" t="s">
        <v>732</v>
      </c>
      <c r="F318" s="134" t="s">
        <v>682</v>
      </c>
      <c r="G318" s="135"/>
    </row>
    <row r="319" s="93" customFormat="1" spans="1:7">
      <c r="A319" s="129">
        <v>289</v>
      </c>
      <c r="B319" s="134" t="s">
        <v>733</v>
      </c>
      <c r="C319" s="134" t="s">
        <v>51</v>
      </c>
      <c r="D319" s="134">
        <v>0.63</v>
      </c>
      <c r="E319" s="134" t="s">
        <v>734</v>
      </c>
      <c r="F319" s="134" t="s">
        <v>682</v>
      </c>
      <c r="G319" s="135"/>
    </row>
    <row r="320" s="93" customFormat="1" spans="1:7">
      <c r="A320" s="129">
        <v>290</v>
      </c>
      <c r="B320" s="134" t="s">
        <v>735</v>
      </c>
      <c r="C320" s="134" t="s">
        <v>51</v>
      </c>
      <c r="D320" s="134">
        <v>1.82</v>
      </c>
      <c r="E320" s="134" t="s">
        <v>736</v>
      </c>
      <c r="F320" s="134" t="s">
        <v>682</v>
      </c>
      <c r="G320" s="135"/>
    </row>
    <row r="321" s="93" customFormat="1" spans="1:7">
      <c r="A321" s="129">
        <v>291</v>
      </c>
      <c r="B321" s="134" t="s">
        <v>737</v>
      </c>
      <c r="C321" s="137" t="s">
        <v>51</v>
      </c>
      <c r="D321" s="137">
        <v>2.65</v>
      </c>
      <c r="E321" s="137" t="s">
        <v>738</v>
      </c>
      <c r="F321" s="137" t="s">
        <v>682</v>
      </c>
      <c r="G321" s="135"/>
    </row>
    <row r="322" s="93" customFormat="1" spans="1:7">
      <c r="A322" s="129">
        <v>292</v>
      </c>
      <c r="B322" s="134" t="s">
        <v>739</v>
      </c>
      <c r="C322" s="134" t="s">
        <v>51</v>
      </c>
      <c r="D322" s="135">
        <v>0.85</v>
      </c>
      <c r="E322" s="134" t="s">
        <v>740</v>
      </c>
      <c r="F322" s="135" t="s">
        <v>682</v>
      </c>
      <c r="G322" s="135"/>
    </row>
    <row r="323" s="93" customFormat="1" spans="1:7">
      <c r="A323" s="129">
        <v>293</v>
      </c>
      <c r="B323" s="134" t="s">
        <v>741</v>
      </c>
      <c r="C323" s="134" t="s">
        <v>51</v>
      </c>
      <c r="D323" s="134">
        <v>0.53</v>
      </c>
      <c r="E323" s="134" t="s">
        <v>742</v>
      </c>
      <c r="F323" s="134" t="s">
        <v>682</v>
      </c>
      <c r="G323" s="135"/>
    </row>
    <row r="324" s="93" customFormat="1" spans="1:7">
      <c r="A324" s="129">
        <v>294</v>
      </c>
      <c r="B324" s="134" t="s">
        <v>743</v>
      </c>
      <c r="C324" s="134" t="s">
        <v>51</v>
      </c>
      <c r="D324" s="134">
        <v>0.26</v>
      </c>
      <c r="E324" s="134" t="s">
        <v>744</v>
      </c>
      <c r="F324" s="134" t="s">
        <v>682</v>
      </c>
      <c r="G324" s="135"/>
    </row>
    <row r="325" s="93" customFormat="1" spans="1:7">
      <c r="A325" s="129">
        <v>295</v>
      </c>
      <c r="B325" s="134" t="s">
        <v>745</v>
      </c>
      <c r="C325" s="134" t="s">
        <v>51</v>
      </c>
      <c r="D325" s="134">
        <v>0.9</v>
      </c>
      <c r="E325" s="134" t="s">
        <v>720</v>
      </c>
      <c r="F325" s="134" t="s">
        <v>682</v>
      </c>
      <c r="G325" s="135"/>
    </row>
    <row r="326" s="93" customFormat="1" spans="1:7">
      <c r="A326" s="129">
        <v>296</v>
      </c>
      <c r="B326" s="134" t="s">
        <v>746</v>
      </c>
      <c r="C326" s="134" t="s">
        <v>51</v>
      </c>
      <c r="D326" s="134">
        <v>0.51</v>
      </c>
      <c r="E326" s="134" t="s">
        <v>747</v>
      </c>
      <c r="F326" s="134" t="s">
        <v>682</v>
      </c>
      <c r="G326" s="135"/>
    </row>
    <row r="327" s="93" customFormat="1" spans="1:7">
      <c r="A327" s="129">
        <v>297</v>
      </c>
      <c r="B327" s="134" t="s">
        <v>748</v>
      </c>
      <c r="C327" s="137" t="s">
        <v>51</v>
      </c>
      <c r="D327" s="137">
        <v>0.46</v>
      </c>
      <c r="E327" s="137" t="s">
        <v>749</v>
      </c>
      <c r="F327" s="137" t="s">
        <v>682</v>
      </c>
      <c r="G327" s="135"/>
    </row>
    <row r="328" s="93" customFormat="1" spans="1:7">
      <c r="A328" s="129">
        <v>298</v>
      </c>
      <c r="B328" s="134" t="s">
        <v>750</v>
      </c>
      <c r="C328" s="134" t="s">
        <v>51</v>
      </c>
      <c r="D328" s="135">
        <v>0.23</v>
      </c>
      <c r="E328" s="134" t="s">
        <v>751</v>
      </c>
      <c r="F328" s="135" t="s">
        <v>682</v>
      </c>
      <c r="G328" s="135"/>
    </row>
    <row r="329" s="93" customFormat="1" spans="1:7">
      <c r="A329" s="129">
        <v>299</v>
      </c>
      <c r="B329" s="134" t="s">
        <v>752</v>
      </c>
      <c r="C329" s="134" t="s">
        <v>51</v>
      </c>
      <c r="D329" s="134">
        <v>0.63</v>
      </c>
      <c r="E329" s="134" t="s">
        <v>753</v>
      </c>
      <c r="F329" s="134" t="s">
        <v>682</v>
      </c>
      <c r="G329" s="135"/>
    </row>
    <row r="330" s="93" customFormat="1" spans="1:7">
      <c r="A330" s="129">
        <v>300</v>
      </c>
      <c r="B330" s="134" t="s">
        <v>754</v>
      </c>
      <c r="C330" s="134" t="s">
        <v>51</v>
      </c>
      <c r="D330" s="134">
        <v>0.73</v>
      </c>
      <c r="E330" s="134" t="s">
        <v>755</v>
      </c>
      <c r="F330" s="134" t="s">
        <v>682</v>
      </c>
      <c r="G330" s="135"/>
    </row>
    <row r="331" s="93" customFormat="1" spans="1:7">
      <c r="A331" s="129">
        <v>301</v>
      </c>
      <c r="B331" s="134" t="s">
        <v>756</v>
      </c>
      <c r="C331" s="134" t="s">
        <v>51</v>
      </c>
      <c r="D331" s="134">
        <v>0.65</v>
      </c>
      <c r="E331" s="134" t="s">
        <v>757</v>
      </c>
      <c r="F331" s="134" t="s">
        <v>758</v>
      </c>
      <c r="G331" s="135"/>
    </row>
    <row r="332" s="93" customFormat="1" spans="1:7">
      <c r="A332" s="129">
        <v>302</v>
      </c>
      <c r="B332" s="134" t="s">
        <v>759</v>
      </c>
      <c r="C332" s="134" t="s">
        <v>51</v>
      </c>
      <c r="D332" s="134">
        <v>0.6</v>
      </c>
      <c r="E332" s="134" t="s">
        <v>760</v>
      </c>
      <c r="F332" s="134" t="s">
        <v>758</v>
      </c>
      <c r="G332" s="135"/>
    </row>
    <row r="333" s="93" customFormat="1" spans="1:7">
      <c r="A333" s="129">
        <v>303</v>
      </c>
      <c r="B333" s="134" t="s">
        <v>761</v>
      </c>
      <c r="C333" s="137" t="s">
        <v>51</v>
      </c>
      <c r="D333" s="137">
        <v>2.4</v>
      </c>
      <c r="E333" s="137" t="s">
        <v>762</v>
      </c>
      <c r="F333" s="137" t="s">
        <v>758</v>
      </c>
      <c r="G333" s="135"/>
    </row>
    <row r="334" s="93" customFormat="1" spans="1:7">
      <c r="A334" s="129">
        <v>304</v>
      </c>
      <c r="B334" s="134" t="s">
        <v>763</v>
      </c>
      <c r="C334" s="134" t="s">
        <v>51</v>
      </c>
      <c r="D334" s="135">
        <v>1.52</v>
      </c>
      <c r="E334" s="134" t="s">
        <v>764</v>
      </c>
      <c r="F334" s="135" t="s">
        <v>758</v>
      </c>
      <c r="G334" s="135"/>
    </row>
    <row r="335" s="93" customFormat="1" spans="1:7">
      <c r="A335" s="129">
        <v>305</v>
      </c>
      <c r="B335" s="134" t="s">
        <v>765</v>
      </c>
      <c r="C335" s="134" t="s">
        <v>51</v>
      </c>
      <c r="D335" s="134">
        <v>1.43</v>
      </c>
      <c r="E335" s="134" t="s">
        <v>766</v>
      </c>
      <c r="F335" s="134" t="s">
        <v>758</v>
      </c>
      <c r="G335" s="135"/>
    </row>
    <row r="336" s="93" customFormat="1" spans="1:7">
      <c r="A336" s="129">
        <v>306</v>
      </c>
      <c r="B336" s="134" t="s">
        <v>767</v>
      </c>
      <c r="C336" s="134" t="s">
        <v>51</v>
      </c>
      <c r="D336" s="134">
        <v>1.08</v>
      </c>
      <c r="E336" s="134" t="s">
        <v>768</v>
      </c>
      <c r="F336" s="134" t="s">
        <v>758</v>
      </c>
      <c r="G336" s="135"/>
    </row>
    <row r="337" s="93" customFormat="1" spans="1:7">
      <c r="A337" s="129">
        <v>307</v>
      </c>
      <c r="B337" s="134" t="s">
        <v>769</v>
      </c>
      <c r="C337" s="134" t="s">
        <v>51</v>
      </c>
      <c r="D337" s="134">
        <v>1</v>
      </c>
      <c r="E337" s="134" t="s">
        <v>770</v>
      </c>
      <c r="F337" s="134" t="s">
        <v>758</v>
      </c>
      <c r="G337" s="135"/>
    </row>
    <row r="338" s="93" customFormat="1" spans="1:7">
      <c r="A338" s="129">
        <v>308</v>
      </c>
      <c r="B338" s="134" t="s">
        <v>771</v>
      </c>
      <c r="C338" s="134" t="s">
        <v>51</v>
      </c>
      <c r="D338" s="134">
        <v>0.92</v>
      </c>
      <c r="E338" s="134" t="s">
        <v>772</v>
      </c>
      <c r="F338" s="134" t="s">
        <v>758</v>
      </c>
      <c r="G338" s="135"/>
    </row>
    <row r="339" s="93" customFormat="1" spans="1:7">
      <c r="A339" s="129">
        <v>309</v>
      </c>
      <c r="B339" s="134" t="s">
        <v>773</v>
      </c>
      <c r="C339" s="137" t="s">
        <v>51</v>
      </c>
      <c r="D339" s="137">
        <v>1.35</v>
      </c>
      <c r="E339" s="137" t="s">
        <v>774</v>
      </c>
      <c r="F339" s="137" t="s">
        <v>758</v>
      </c>
      <c r="G339" s="135"/>
    </row>
    <row r="340" s="93" customFormat="1" spans="1:7">
      <c r="A340" s="129">
        <v>310</v>
      </c>
      <c r="B340" s="134" t="s">
        <v>775</v>
      </c>
      <c r="C340" s="134" t="s">
        <v>51</v>
      </c>
      <c r="D340" s="135">
        <v>2.2</v>
      </c>
      <c r="E340" s="134" t="s">
        <v>776</v>
      </c>
      <c r="F340" s="135" t="s">
        <v>758</v>
      </c>
      <c r="G340" s="135"/>
    </row>
    <row r="341" s="93" customFormat="1" spans="1:7">
      <c r="A341" s="129">
        <v>311</v>
      </c>
      <c r="B341" s="134" t="s">
        <v>777</v>
      </c>
      <c r="C341" s="134" t="s">
        <v>51</v>
      </c>
      <c r="D341" s="134">
        <v>1.6</v>
      </c>
      <c r="E341" s="134" t="s">
        <v>778</v>
      </c>
      <c r="F341" s="134" t="s">
        <v>758</v>
      </c>
      <c r="G341" s="135"/>
    </row>
    <row r="342" s="93" customFormat="1" spans="1:7">
      <c r="A342" s="129">
        <v>312</v>
      </c>
      <c r="B342" s="134" t="s">
        <v>779</v>
      </c>
      <c r="C342" s="134" t="s">
        <v>51</v>
      </c>
      <c r="D342" s="134">
        <v>0.55</v>
      </c>
      <c r="E342" s="134" t="s">
        <v>780</v>
      </c>
      <c r="F342" s="134" t="s">
        <v>758</v>
      </c>
      <c r="G342" s="135"/>
    </row>
    <row r="343" s="93" customFormat="1" spans="1:7">
      <c r="A343" s="129">
        <v>313</v>
      </c>
      <c r="B343" s="134" t="s">
        <v>781</v>
      </c>
      <c r="C343" s="134" t="s">
        <v>51</v>
      </c>
      <c r="D343" s="134">
        <v>0.72</v>
      </c>
      <c r="E343" s="134" t="s">
        <v>782</v>
      </c>
      <c r="F343" s="134" t="s">
        <v>758</v>
      </c>
      <c r="G343" s="135"/>
    </row>
    <row r="344" s="93" customFormat="1" spans="1:7">
      <c r="A344" s="129">
        <v>314</v>
      </c>
      <c r="B344" s="134" t="s">
        <v>783</v>
      </c>
      <c r="C344" s="134" t="s">
        <v>51</v>
      </c>
      <c r="D344" s="134">
        <v>0.64</v>
      </c>
      <c r="E344" s="134" t="s">
        <v>784</v>
      </c>
      <c r="F344" s="134" t="s">
        <v>758</v>
      </c>
      <c r="G344" s="135"/>
    </row>
    <row r="345" s="93" customFormat="1" spans="1:7">
      <c r="A345" s="129">
        <v>315</v>
      </c>
      <c r="B345" s="134" t="s">
        <v>785</v>
      </c>
      <c r="C345" s="137" t="s">
        <v>51</v>
      </c>
      <c r="D345" s="137">
        <v>0.5</v>
      </c>
      <c r="E345" s="137" t="s">
        <v>786</v>
      </c>
      <c r="F345" s="137" t="s">
        <v>758</v>
      </c>
      <c r="G345" s="135"/>
    </row>
    <row r="346" s="93" customFormat="1" spans="1:7">
      <c r="A346" s="129">
        <v>316</v>
      </c>
      <c r="B346" s="134" t="s">
        <v>787</v>
      </c>
      <c r="C346" s="134" t="s">
        <v>51</v>
      </c>
      <c r="D346" s="135">
        <v>1.32</v>
      </c>
      <c r="E346" s="134" t="s">
        <v>788</v>
      </c>
      <c r="F346" s="135" t="s">
        <v>693</v>
      </c>
      <c r="G346" s="135"/>
    </row>
    <row r="347" s="93" customFormat="1" spans="1:7">
      <c r="A347" s="129">
        <v>317</v>
      </c>
      <c r="B347" s="134" t="s">
        <v>789</v>
      </c>
      <c r="C347" s="134" t="s">
        <v>51</v>
      </c>
      <c r="D347" s="134">
        <v>0.73</v>
      </c>
      <c r="E347" s="134" t="s">
        <v>790</v>
      </c>
      <c r="F347" s="134" t="s">
        <v>693</v>
      </c>
      <c r="G347" s="135"/>
    </row>
    <row r="348" s="93" customFormat="1" spans="1:7">
      <c r="A348" s="129">
        <v>318</v>
      </c>
      <c r="B348" s="134" t="s">
        <v>791</v>
      </c>
      <c r="C348" s="134" t="s">
        <v>51</v>
      </c>
      <c r="D348" s="134">
        <v>0.5</v>
      </c>
      <c r="E348" s="134" t="s">
        <v>792</v>
      </c>
      <c r="F348" s="134" t="s">
        <v>693</v>
      </c>
      <c r="G348" s="135"/>
    </row>
    <row r="349" s="93" customFormat="1" spans="1:7">
      <c r="A349" s="129">
        <v>319</v>
      </c>
      <c r="B349" s="134" t="s">
        <v>793</v>
      </c>
      <c r="C349" s="134" t="s">
        <v>51</v>
      </c>
      <c r="D349" s="134">
        <v>0.33</v>
      </c>
      <c r="E349" s="134" t="s">
        <v>794</v>
      </c>
      <c r="F349" s="134" t="s">
        <v>693</v>
      </c>
      <c r="G349" s="135"/>
    </row>
    <row r="350" s="93" customFormat="1" spans="1:7">
      <c r="A350" s="129">
        <v>320</v>
      </c>
      <c r="B350" s="134" t="s">
        <v>795</v>
      </c>
      <c r="C350" s="134" t="s">
        <v>51</v>
      </c>
      <c r="D350" s="134">
        <v>0.68</v>
      </c>
      <c r="E350" s="134" t="s">
        <v>796</v>
      </c>
      <c r="F350" s="134" t="s">
        <v>693</v>
      </c>
      <c r="G350" s="135"/>
    </row>
    <row r="351" s="93" customFormat="1" spans="1:7">
      <c r="A351" s="129">
        <v>321</v>
      </c>
      <c r="B351" s="134" t="s">
        <v>797</v>
      </c>
      <c r="C351" s="137" t="s">
        <v>51</v>
      </c>
      <c r="D351" s="137">
        <v>0.85</v>
      </c>
      <c r="E351" s="137" t="s">
        <v>798</v>
      </c>
      <c r="F351" s="137" t="s">
        <v>693</v>
      </c>
      <c r="G351" s="135"/>
    </row>
    <row r="352" s="93" customFormat="1" spans="1:7">
      <c r="A352" s="129">
        <v>322</v>
      </c>
      <c r="B352" s="134" t="s">
        <v>799</v>
      </c>
      <c r="C352" s="134" t="s">
        <v>51</v>
      </c>
      <c r="D352" s="135">
        <v>1.5</v>
      </c>
      <c r="E352" s="134" t="s">
        <v>800</v>
      </c>
      <c r="F352" s="135" t="s">
        <v>693</v>
      </c>
      <c r="G352" s="135"/>
    </row>
    <row r="353" s="93" customFormat="1" spans="1:7">
      <c r="A353" s="129">
        <v>323</v>
      </c>
      <c r="B353" s="134" t="s">
        <v>801</v>
      </c>
      <c r="C353" s="134" t="s">
        <v>51</v>
      </c>
      <c r="D353" s="134">
        <v>0.75</v>
      </c>
      <c r="E353" s="134" t="s">
        <v>802</v>
      </c>
      <c r="F353" s="134" t="s">
        <v>693</v>
      </c>
      <c r="G353" s="135"/>
    </row>
    <row r="354" s="93" customFormat="1" spans="1:7">
      <c r="A354" s="129">
        <v>324</v>
      </c>
      <c r="B354" s="134" t="s">
        <v>803</v>
      </c>
      <c r="C354" s="134" t="s">
        <v>51</v>
      </c>
      <c r="D354" s="134">
        <v>0.72</v>
      </c>
      <c r="E354" s="134" t="s">
        <v>804</v>
      </c>
      <c r="F354" s="134" t="s">
        <v>693</v>
      </c>
      <c r="G354" s="135"/>
    </row>
    <row r="355" s="93" customFormat="1" spans="1:7">
      <c r="A355" s="129">
        <v>325</v>
      </c>
      <c r="B355" s="134" t="s">
        <v>805</v>
      </c>
      <c r="C355" s="134" t="s">
        <v>51</v>
      </c>
      <c r="D355" s="134">
        <v>1.19</v>
      </c>
      <c r="E355" s="134" t="s">
        <v>806</v>
      </c>
      <c r="F355" s="134" t="s">
        <v>693</v>
      </c>
      <c r="G355" s="135"/>
    </row>
    <row r="356" s="93" customFormat="1" spans="1:7">
      <c r="A356" s="129">
        <v>326</v>
      </c>
      <c r="B356" s="134" t="s">
        <v>807</v>
      </c>
      <c r="C356" s="134" t="s">
        <v>51</v>
      </c>
      <c r="D356" s="134">
        <v>1.55</v>
      </c>
      <c r="E356" s="134" t="s">
        <v>808</v>
      </c>
      <c r="F356" s="134" t="s">
        <v>693</v>
      </c>
      <c r="G356" s="135"/>
    </row>
    <row r="357" s="93" customFormat="1" spans="1:7">
      <c r="A357" s="129">
        <v>327</v>
      </c>
      <c r="B357" s="134" t="s">
        <v>809</v>
      </c>
      <c r="C357" s="137" t="s">
        <v>51</v>
      </c>
      <c r="D357" s="137">
        <v>1.2</v>
      </c>
      <c r="E357" s="137" t="s">
        <v>810</v>
      </c>
      <c r="F357" s="137" t="s">
        <v>811</v>
      </c>
      <c r="G357" s="135"/>
    </row>
    <row r="358" s="93" customFormat="1" spans="1:7">
      <c r="A358" s="129">
        <v>328</v>
      </c>
      <c r="B358" s="134" t="s">
        <v>812</v>
      </c>
      <c r="C358" s="134" t="s">
        <v>51</v>
      </c>
      <c r="D358" s="135">
        <v>1.26</v>
      </c>
      <c r="E358" s="134" t="s">
        <v>813</v>
      </c>
      <c r="F358" s="135" t="s">
        <v>811</v>
      </c>
      <c r="G358" s="135"/>
    </row>
    <row r="359" s="93" customFormat="1" spans="1:7">
      <c r="A359" s="129">
        <v>329</v>
      </c>
      <c r="B359" s="134" t="s">
        <v>814</v>
      </c>
      <c r="C359" s="134" t="s">
        <v>51</v>
      </c>
      <c r="D359" s="134">
        <v>0.5</v>
      </c>
      <c r="E359" s="134" t="s">
        <v>815</v>
      </c>
      <c r="F359" s="134" t="s">
        <v>811</v>
      </c>
      <c r="G359" s="135"/>
    </row>
    <row r="360" s="93" customFormat="1" spans="1:7">
      <c r="A360" s="129">
        <v>330</v>
      </c>
      <c r="B360" s="134" t="s">
        <v>816</v>
      </c>
      <c r="C360" s="134" t="s">
        <v>51</v>
      </c>
      <c r="D360" s="134">
        <v>0.6</v>
      </c>
      <c r="E360" s="134" t="s">
        <v>817</v>
      </c>
      <c r="F360" s="134" t="s">
        <v>811</v>
      </c>
      <c r="G360" s="135"/>
    </row>
    <row r="361" s="93" customFormat="1" spans="1:7">
      <c r="A361" s="129">
        <v>331</v>
      </c>
      <c r="B361" s="134" t="s">
        <v>818</v>
      </c>
      <c r="C361" s="134" t="s">
        <v>51</v>
      </c>
      <c r="D361" s="134">
        <v>0.53</v>
      </c>
      <c r="E361" s="134" t="s">
        <v>819</v>
      </c>
      <c r="F361" s="134" t="s">
        <v>811</v>
      </c>
      <c r="G361" s="135"/>
    </row>
    <row r="362" s="93" customFormat="1" spans="1:7">
      <c r="A362" s="129">
        <v>332</v>
      </c>
      <c r="B362" s="134" t="s">
        <v>820</v>
      </c>
      <c r="C362" s="134" t="s">
        <v>51</v>
      </c>
      <c r="D362" s="134">
        <v>0.98</v>
      </c>
      <c r="E362" s="134" t="s">
        <v>821</v>
      </c>
      <c r="F362" s="134" t="s">
        <v>811</v>
      </c>
      <c r="G362" s="135"/>
    </row>
    <row r="363" s="93" customFormat="1" spans="1:7">
      <c r="A363" s="129">
        <v>333</v>
      </c>
      <c r="B363" s="134" t="s">
        <v>822</v>
      </c>
      <c r="C363" s="137" t="s">
        <v>51</v>
      </c>
      <c r="D363" s="137">
        <v>0.37</v>
      </c>
      <c r="E363" s="137" t="s">
        <v>823</v>
      </c>
      <c r="F363" s="137" t="s">
        <v>824</v>
      </c>
      <c r="G363" s="135"/>
    </row>
    <row r="364" s="93" customFormat="1" spans="1:7">
      <c r="A364" s="129">
        <v>334</v>
      </c>
      <c r="B364" s="134" t="s">
        <v>825</v>
      </c>
      <c r="C364" s="134" t="s">
        <v>51</v>
      </c>
      <c r="D364" s="135">
        <v>0.28</v>
      </c>
      <c r="E364" s="134" t="s">
        <v>826</v>
      </c>
      <c r="F364" s="135" t="s">
        <v>824</v>
      </c>
      <c r="G364" s="135"/>
    </row>
    <row r="365" s="93" customFormat="1" spans="1:7">
      <c r="A365" s="129">
        <v>335</v>
      </c>
      <c r="B365" s="134" t="s">
        <v>827</v>
      </c>
      <c r="C365" s="134" t="s">
        <v>51</v>
      </c>
      <c r="D365" s="134">
        <v>0.32</v>
      </c>
      <c r="E365" s="134" t="s">
        <v>828</v>
      </c>
      <c r="F365" s="134" t="s">
        <v>824</v>
      </c>
      <c r="G365" s="135"/>
    </row>
    <row r="366" s="93" customFormat="1" spans="1:7">
      <c r="A366" s="129">
        <v>336</v>
      </c>
      <c r="B366" s="134" t="s">
        <v>829</v>
      </c>
      <c r="C366" s="134" t="s">
        <v>51</v>
      </c>
      <c r="D366" s="134">
        <v>0.54</v>
      </c>
      <c r="E366" s="134" t="s">
        <v>830</v>
      </c>
      <c r="F366" s="134" t="s">
        <v>824</v>
      </c>
      <c r="G366" s="135"/>
    </row>
    <row r="367" s="93" customFormat="1" spans="1:7">
      <c r="A367" s="129">
        <v>337</v>
      </c>
      <c r="B367" s="134" t="s">
        <v>831</v>
      </c>
      <c r="C367" s="134" t="s">
        <v>51</v>
      </c>
      <c r="D367" s="134">
        <v>1.42</v>
      </c>
      <c r="E367" s="134" t="s">
        <v>832</v>
      </c>
      <c r="F367" s="134" t="s">
        <v>824</v>
      </c>
      <c r="G367" s="135"/>
    </row>
    <row r="368" s="93" customFormat="1" spans="1:7">
      <c r="A368" s="129">
        <v>338</v>
      </c>
      <c r="B368" s="134" t="s">
        <v>833</v>
      </c>
      <c r="C368" s="134" t="s">
        <v>51</v>
      </c>
      <c r="D368" s="134">
        <v>1.4</v>
      </c>
      <c r="E368" s="134" t="s">
        <v>834</v>
      </c>
      <c r="F368" s="134" t="s">
        <v>824</v>
      </c>
      <c r="G368" s="135"/>
    </row>
    <row r="369" s="93" customFormat="1" spans="1:7">
      <c r="A369" s="129">
        <v>339</v>
      </c>
      <c r="B369" s="134" t="s">
        <v>835</v>
      </c>
      <c r="C369" s="137" t="s">
        <v>51</v>
      </c>
      <c r="D369" s="137">
        <v>1.3</v>
      </c>
      <c r="E369" s="137" t="s">
        <v>836</v>
      </c>
      <c r="F369" s="137" t="s">
        <v>824</v>
      </c>
      <c r="G369" s="135"/>
    </row>
    <row r="370" s="93" customFormat="1" spans="1:7">
      <c r="A370" s="129">
        <v>340</v>
      </c>
      <c r="B370" s="134" t="s">
        <v>837</v>
      </c>
      <c r="C370" s="134" t="s">
        <v>51</v>
      </c>
      <c r="D370" s="135">
        <v>0.97</v>
      </c>
      <c r="E370" s="134" t="s">
        <v>838</v>
      </c>
      <c r="F370" s="135" t="s">
        <v>824</v>
      </c>
      <c r="G370" s="135"/>
    </row>
    <row r="371" s="93" customFormat="1" spans="1:7">
      <c r="A371" s="129">
        <v>341</v>
      </c>
      <c r="B371" s="134" t="s">
        <v>839</v>
      </c>
      <c r="C371" s="134" t="s">
        <v>51</v>
      </c>
      <c r="D371" s="134">
        <v>2.35</v>
      </c>
      <c r="E371" s="134" t="s">
        <v>840</v>
      </c>
      <c r="F371" s="134" t="s">
        <v>824</v>
      </c>
      <c r="G371" s="135"/>
    </row>
    <row r="372" s="93" customFormat="1" spans="1:7">
      <c r="A372" s="129">
        <v>342</v>
      </c>
      <c r="B372" s="134" t="s">
        <v>841</v>
      </c>
      <c r="C372" s="134" t="s">
        <v>51</v>
      </c>
      <c r="D372" s="134">
        <v>1.1</v>
      </c>
      <c r="E372" s="134" t="s">
        <v>842</v>
      </c>
      <c r="F372" s="134" t="s">
        <v>824</v>
      </c>
      <c r="G372" s="135"/>
    </row>
    <row r="373" s="93" customFormat="1" spans="1:7">
      <c r="A373" s="129">
        <v>343</v>
      </c>
      <c r="B373" s="134" t="s">
        <v>843</v>
      </c>
      <c r="C373" s="134" t="s">
        <v>51</v>
      </c>
      <c r="D373" s="134">
        <v>1.6</v>
      </c>
      <c r="E373" s="134" t="s">
        <v>844</v>
      </c>
      <c r="F373" s="134" t="s">
        <v>824</v>
      </c>
      <c r="G373" s="135"/>
    </row>
    <row r="374" s="93" customFormat="1" spans="1:7">
      <c r="A374" s="129">
        <v>344</v>
      </c>
      <c r="B374" s="134" t="s">
        <v>845</v>
      </c>
      <c r="C374" s="134" t="s">
        <v>51</v>
      </c>
      <c r="D374" s="134">
        <v>0.95</v>
      </c>
      <c r="E374" s="134" t="s">
        <v>846</v>
      </c>
      <c r="F374" s="134" t="s">
        <v>824</v>
      </c>
      <c r="G374" s="135"/>
    </row>
    <row r="375" s="93" customFormat="1" spans="1:7">
      <c r="A375" s="129">
        <v>345</v>
      </c>
      <c r="B375" s="134" t="s">
        <v>847</v>
      </c>
      <c r="C375" s="137" t="s">
        <v>51</v>
      </c>
      <c r="D375" s="137">
        <v>1.35</v>
      </c>
      <c r="E375" s="137" t="s">
        <v>848</v>
      </c>
      <c r="F375" s="137" t="s">
        <v>824</v>
      </c>
      <c r="G375" s="135"/>
    </row>
    <row r="376" s="93" customFormat="1" spans="1:7">
      <c r="A376" s="129">
        <v>346</v>
      </c>
      <c r="B376" s="134" t="s">
        <v>849</v>
      </c>
      <c r="C376" s="134" t="s">
        <v>51</v>
      </c>
      <c r="D376" s="135">
        <v>1.75</v>
      </c>
      <c r="E376" s="134" t="s">
        <v>850</v>
      </c>
      <c r="F376" s="135" t="s">
        <v>824</v>
      </c>
      <c r="G376" s="135"/>
    </row>
    <row r="377" s="93" customFormat="1" spans="1:7">
      <c r="A377" s="129">
        <v>347</v>
      </c>
      <c r="B377" s="134" t="s">
        <v>851</v>
      </c>
      <c r="C377" s="134" t="s">
        <v>51</v>
      </c>
      <c r="D377" s="134">
        <v>0.48</v>
      </c>
      <c r="E377" s="134" t="s">
        <v>852</v>
      </c>
      <c r="F377" s="134" t="s">
        <v>824</v>
      </c>
      <c r="G377" s="135"/>
    </row>
    <row r="378" s="93" customFormat="1" spans="1:7">
      <c r="A378" s="129">
        <v>348</v>
      </c>
      <c r="B378" s="134" t="s">
        <v>853</v>
      </c>
      <c r="C378" s="134" t="s">
        <v>51</v>
      </c>
      <c r="D378" s="134">
        <v>2.66</v>
      </c>
      <c r="E378" s="134" t="s">
        <v>854</v>
      </c>
      <c r="F378" s="134" t="s">
        <v>690</v>
      </c>
      <c r="G378" s="135"/>
    </row>
    <row r="379" s="93" customFormat="1" spans="1:7">
      <c r="A379" s="129">
        <v>349</v>
      </c>
      <c r="B379" s="134" t="s">
        <v>855</v>
      </c>
      <c r="C379" s="134" t="s">
        <v>51</v>
      </c>
      <c r="D379" s="134">
        <v>1.6</v>
      </c>
      <c r="E379" s="134" t="s">
        <v>856</v>
      </c>
      <c r="F379" s="134" t="s">
        <v>690</v>
      </c>
      <c r="G379" s="135"/>
    </row>
    <row r="380" s="93" customFormat="1" spans="1:7">
      <c r="A380" s="129">
        <v>350</v>
      </c>
      <c r="B380" s="134" t="s">
        <v>857</v>
      </c>
      <c r="C380" s="134" t="s">
        <v>51</v>
      </c>
      <c r="D380" s="134">
        <v>1.12</v>
      </c>
      <c r="E380" s="134" t="s">
        <v>858</v>
      </c>
      <c r="F380" s="134" t="s">
        <v>690</v>
      </c>
      <c r="G380" s="135"/>
    </row>
    <row r="381" s="93" customFormat="1" spans="1:7">
      <c r="A381" s="129">
        <v>351</v>
      </c>
      <c r="B381" s="134" t="s">
        <v>859</v>
      </c>
      <c r="C381" s="137" t="s">
        <v>51</v>
      </c>
      <c r="D381" s="137">
        <v>1.8</v>
      </c>
      <c r="E381" s="137" t="s">
        <v>860</v>
      </c>
      <c r="F381" s="137" t="s">
        <v>690</v>
      </c>
      <c r="G381" s="135"/>
    </row>
    <row r="382" s="93" customFormat="1" spans="1:7">
      <c r="A382" s="129">
        <v>352</v>
      </c>
      <c r="B382" s="134" t="s">
        <v>861</v>
      </c>
      <c r="C382" s="134" t="s">
        <v>51</v>
      </c>
      <c r="D382" s="135">
        <v>2.3</v>
      </c>
      <c r="E382" s="134" t="s">
        <v>862</v>
      </c>
      <c r="F382" s="135" t="s">
        <v>690</v>
      </c>
      <c r="G382" s="135"/>
    </row>
    <row r="383" s="93" customFormat="1" spans="1:7">
      <c r="A383" s="129">
        <v>353</v>
      </c>
      <c r="B383" s="134" t="s">
        <v>863</v>
      </c>
      <c r="C383" s="134" t="s">
        <v>51</v>
      </c>
      <c r="D383" s="134">
        <v>0.36</v>
      </c>
      <c r="E383" s="134" t="s">
        <v>864</v>
      </c>
      <c r="F383" s="134" t="s">
        <v>690</v>
      </c>
      <c r="G383" s="135"/>
    </row>
    <row r="384" s="93" customFormat="1" spans="1:7">
      <c r="A384" s="129">
        <v>354</v>
      </c>
      <c r="B384" s="134" t="s">
        <v>865</v>
      </c>
      <c r="C384" s="134" t="s">
        <v>51</v>
      </c>
      <c r="D384" s="134">
        <v>0.25</v>
      </c>
      <c r="E384" s="134" t="s">
        <v>866</v>
      </c>
      <c r="F384" s="134" t="s">
        <v>690</v>
      </c>
      <c r="G384" s="135"/>
    </row>
    <row r="385" s="93" customFormat="1" spans="1:7">
      <c r="A385" s="129">
        <v>355</v>
      </c>
      <c r="B385" s="134" t="s">
        <v>867</v>
      </c>
      <c r="C385" s="134" t="s">
        <v>51</v>
      </c>
      <c r="D385" s="134">
        <v>0.44</v>
      </c>
      <c r="E385" s="134" t="s">
        <v>868</v>
      </c>
      <c r="F385" s="134" t="s">
        <v>690</v>
      </c>
      <c r="G385" s="135"/>
    </row>
    <row r="386" s="93" customFormat="1" spans="1:7">
      <c r="A386" s="129">
        <v>356</v>
      </c>
      <c r="B386" s="134" t="s">
        <v>869</v>
      </c>
      <c r="C386" s="134" t="s">
        <v>51</v>
      </c>
      <c r="D386" s="134">
        <v>0.32</v>
      </c>
      <c r="E386" s="134" t="s">
        <v>870</v>
      </c>
      <c r="F386" s="134" t="s">
        <v>690</v>
      </c>
      <c r="G386" s="135"/>
    </row>
    <row r="387" s="122" customFormat="1" ht="14.25" spans="1:7">
      <c r="A387" s="128"/>
      <c r="B387" s="136" t="s">
        <v>23</v>
      </c>
      <c r="C387" s="140"/>
      <c r="D387" s="140">
        <f>SUM(D310:D386)</f>
        <v>80.04</v>
      </c>
      <c r="E387" s="140"/>
      <c r="F387" s="140"/>
      <c r="G387" s="132"/>
    </row>
    <row r="388" s="122" customFormat="1" ht="14.25" spans="1:7">
      <c r="A388" s="128"/>
      <c r="B388" s="136" t="s">
        <v>95</v>
      </c>
      <c r="C388" s="136"/>
      <c r="D388" s="132">
        <f>D387+D309+D298</f>
        <v>146.815</v>
      </c>
      <c r="E388" s="132"/>
      <c r="F388" s="132"/>
      <c r="G388" s="132"/>
    </row>
    <row r="389" s="122" customFormat="1" ht="14.25" spans="1:7">
      <c r="A389" s="136" t="s">
        <v>871</v>
      </c>
      <c r="B389" s="136"/>
      <c r="C389" s="136"/>
      <c r="D389" s="136"/>
      <c r="E389" s="136"/>
      <c r="F389" s="136"/>
      <c r="G389" s="132"/>
    </row>
    <row r="390" s="93" customFormat="1" spans="1:7">
      <c r="A390" s="134">
        <v>357</v>
      </c>
      <c r="B390" s="134" t="s">
        <v>872</v>
      </c>
      <c r="C390" s="134" t="s">
        <v>10</v>
      </c>
      <c r="D390" s="134">
        <v>8.655</v>
      </c>
      <c r="E390" s="134" t="s">
        <v>873</v>
      </c>
      <c r="F390" s="134" t="s">
        <v>874</v>
      </c>
      <c r="G390" s="69" t="s">
        <v>13</v>
      </c>
    </row>
    <row r="391" s="93" customFormat="1" spans="1:7">
      <c r="A391" s="134">
        <v>358</v>
      </c>
      <c r="B391" s="137" t="s">
        <v>875</v>
      </c>
      <c r="C391" s="137" t="s">
        <v>10</v>
      </c>
      <c r="D391" s="137">
        <v>7.8</v>
      </c>
      <c r="E391" s="137" t="s">
        <v>876</v>
      </c>
      <c r="F391" s="134" t="s">
        <v>877</v>
      </c>
      <c r="G391" s="135"/>
    </row>
    <row r="392" s="93" customFormat="1" spans="1:7">
      <c r="A392" s="134">
        <v>359</v>
      </c>
      <c r="B392" s="134" t="s">
        <v>878</v>
      </c>
      <c r="C392" s="135" t="s">
        <v>10</v>
      </c>
      <c r="D392" s="134">
        <v>3.8</v>
      </c>
      <c r="E392" s="135" t="s">
        <v>879</v>
      </c>
      <c r="F392" s="134" t="s">
        <v>880</v>
      </c>
      <c r="G392" s="135"/>
    </row>
    <row r="393" s="93" customFormat="1" spans="1:7">
      <c r="A393" s="134">
        <v>360</v>
      </c>
      <c r="B393" s="134" t="s">
        <v>881</v>
      </c>
      <c r="C393" s="134" t="s">
        <v>10</v>
      </c>
      <c r="D393" s="134">
        <v>5.6</v>
      </c>
      <c r="E393" s="134" t="s">
        <v>882</v>
      </c>
      <c r="F393" s="134" t="s">
        <v>883</v>
      </c>
      <c r="G393" s="135"/>
    </row>
    <row r="394" s="93" customFormat="1" spans="1:7">
      <c r="A394" s="134">
        <v>361</v>
      </c>
      <c r="B394" s="134" t="s">
        <v>884</v>
      </c>
      <c r="C394" s="134" t="s">
        <v>10</v>
      </c>
      <c r="D394" s="134">
        <v>2.5</v>
      </c>
      <c r="E394" s="134" t="s">
        <v>885</v>
      </c>
      <c r="F394" s="134" t="s">
        <v>886</v>
      </c>
      <c r="G394" s="135"/>
    </row>
    <row r="395" s="122" customFormat="1" ht="14.25" spans="1:7">
      <c r="A395" s="131"/>
      <c r="B395" s="136" t="s">
        <v>23</v>
      </c>
      <c r="C395" s="136"/>
      <c r="D395" s="136">
        <f>SUM(D390:D394)</f>
        <v>28.355</v>
      </c>
      <c r="E395" s="136"/>
      <c r="F395" s="136"/>
      <c r="G395" s="132"/>
    </row>
    <row r="396" s="93" customFormat="1" spans="1:7">
      <c r="A396" s="134">
        <v>362</v>
      </c>
      <c r="B396" s="134" t="s">
        <v>887</v>
      </c>
      <c r="C396" s="134" t="s">
        <v>25</v>
      </c>
      <c r="D396" s="134">
        <v>3.3</v>
      </c>
      <c r="E396" s="134" t="s">
        <v>888</v>
      </c>
      <c r="F396" s="134" t="s">
        <v>889</v>
      </c>
      <c r="G396" s="135"/>
    </row>
    <row r="397" s="93" customFormat="1" spans="1:7">
      <c r="A397" s="134">
        <v>363</v>
      </c>
      <c r="B397" s="134" t="s">
        <v>890</v>
      </c>
      <c r="C397" s="134" t="s">
        <v>25</v>
      </c>
      <c r="D397" s="134">
        <v>9.2</v>
      </c>
      <c r="E397" s="134" t="s">
        <v>891</v>
      </c>
      <c r="F397" s="134" t="s">
        <v>892</v>
      </c>
      <c r="G397" s="135"/>
    </row>
    <row r="398" s="93" customFormat="1" spans="1:7">
      <c r="A398" s="134">
        <v>364</v>
      </c>
      <c r="B398" s="134" t="s">
        <v>893</v>
      </c>
      <c r="C398" s="134" t="s">
        <v>25</v>
      </c>
      <c r="D398" s="134">
        <v>1.86</v>
      </c>
      <c r="E398" s="134" t="s">
        <v>894</v>
      </c>
      <c r="F398" s="134" t="s">
        <v>895</v>
      </c>
      <c r="G398" s="135"/>
    </row>
    <row r="399" s="93" customFormat="1" spans="1:7">
      <c r="A399" s="134">
        <v>365</v>
      </c>
      <c r="B399" s="134" t="s">
        <v>896</v>
      </c>
      <c r="C399" s="134" t="s">
        <v>25</v>
      </c>
      <c r="D399" s="135">
        <v>1.93</v>
      </c>
      <c r="E399" s="134" t="s">
        <v>897</v>
      </c>
      <c r="F399" s="135" t="s">
        <v>895</v>
      </c>
      <c r="G399" s="135"/>
    </row>
    <row r="400" s="93" customFormat="1" spans="1:7">
      <c r="A400" s="134">
        <v>366</v>
      </c>
      <c r="B400" s="134" t="s">
        <v>898</v>
      </c>
      <c r="C400" s="134" t="s">
        <v>25</v>
      </c>
      <c r="D400" s="134">
        <v>1.73</v>
      </c>
      <c r="E400" s="134" t="s">
        <v>899</v>
      </c>
      <c r="F400" s="134" t="s">
        <v>900</v>
      </c>
      <c r="G400" s="135"/>
    </row>
    <row r="401" s="93" customFormat="1" spans="1:7">
      <c r="A401" s="134">
        <v>367</v>
      </c>
      <c r="B401" s="134" t="s">
        <v>901</v>
      </c>
      <c r="C401" s="134" t="s">
        <v>25</v>
      </c>
      <c r="D401" s="134">
        <v>1.27</v>
      </c>
      <c r="E401" s="134" t="s">
        <v>902</v>
      </c>
      <c r="F401" s="134" t="s">
        <v>895</v>
      </c>
      <c r="G401" s="135"/>
    </row>
    <row r="402" s="93" customFormat="1" spans="1:7">
      <c r="A402" s="134">
        <v>368</v>
      </c>
      <c r="B402" s="134" t="s">
        <v>903</v>
      </c>
      <c r="C402" s="134" t="s">
        <v>25</v>
      </c>
      <c r="D402" s="134">
        <v>0.78</v>
      </c>
      <c r="E402" s="134" t="s">
        <v>904</v>
      </c>
      <c r="F402" s="134" t="s">
        <v>895</v>
      </c>
      <c r="G402" s="135"/>
    </row>
    <row r="403" s="93" customFormat="1" spans="1:7">
      <c r="A403" s="134">
        <v>369</v>
      </c>
      <c r="B403" s="134" t="s">
        <v>905</v>
      </c>
      <c r="C403" s="134" t="s">
        <v>25</v>
      </c>
      <c r="D403" s="134">
        <v>0.95</v>
      </c>
      <c r="E403" s="134" t="s">
        <v>906</v>
      </c>
      <c r="F403" s="134" t="s">
        <v>895</v>
      </c>
      <c r="G403" s="135"/>
    </row>
    <row r="404" s="93" customFormat="1" spans="1:7">
      <c r="A404" s="134">
        <v>370</v>
      </c>
      <c r="B404" s="134" t="s">
        <v>907</v>
      </c>
      <c r="C404" s="137" t="s">
        <v>25</v>
      </c>
      <c r="D404" s="137">
        <v>3.04</v>
      </c>
      <c r="E404" s="137" t="s">
        <v>908</v>
      </c>
      <c r="F404" s="137" t="s">
        <v>900</v>
      </c>
      <c r="G404" s="135"/>
    </row>
    <row r="405" s="93" customFormat="1" spans="1:7">
      <c r="A405" s="134">
        <v>371</v>
      </c>
      <c r="B405" s="134" t="s">
        <v>909</v>
      </c>
      <c r="C405" s="134" t="s">
        <v>25</v>
      </c>
      <c r="D405" s="135">
        <v>1.2</v>
      </c>
      <c r="E405" s="134" t="s">
        <v>910</v>
      </c>
      <c r="F405" s="135" t="s">
        <v>911</v>
      </c>
      <c r="G405" s="135"/>
    </row>
    <row r="406" s="93" customFormat="1" spans="1:7">
      <c r="A406" s="134">
        <v>372</v>
      </c>
      <c r="B406" s="134" t="s">
        <v>912</v>
      </c>
      <c r="C406" s="134" t="s">
        <v>25</v>
      </c>
      <c r="D406" s="134">
        <v>1.9</v>
      </c>
      <c r="E406" s="134" t="s">
        <v>913</v>
      </c>
      <c r="F406" s="134" t="s">
        <v>914</v>
      </c>
      <c r="G406" s="135"/>
    </row>
    <row r="407" s="93" customFormat="1" spans="1:7">
      <c r="A407" s="134">
        <v>373</v>
      </c>
      <c r="B407" s="134" t="s">
        <v>915</v>
      </c>
      <c r="C407" s="134" t="s">
        <v>25</v>
      </c>
      <c r="D407" s="134">
        <v>3.5</v>
      </c>
      <c r="E407" s="134" t="s">
        <v>916</v>
      </c>
      <c r="F407" s="134" t="s">
        <v>917</v>
      </c>
      <c r="G407" s="135"/>
    </row>
    <row r="408" s="93" customFormat="1" spans="1:7">
      <c r="A408" s="134">
        <v>374</v>
      </c>
      <c r="B408" s="134" t="s">
        <v>918</v>
      </c>
      <c r="C408" s="134" t="s">
        <v>25</v>
      </c>
      <c r="D408" s="134">
        <v>1.6</v>
      </c>
      <c r="E408" s="134" t="s">
        <v>919</v>
      </c>
      <c r="F408" s="134" t="s">
        <v>917</v>
      </c>
      <c r="G408" s="135"/>
    </row>
    <row r="409" s="93" customFormat="1" spans="1:7">
      <c r="A409" s="134">
        <v>375</v>
      </c>
      <c r="B409" s="134" t="s">
        <v>920</v>
      </c>
      <c r="C409" s="137" t="s">
        <v>25</v>
      </c>
      <c r="D409" s="137">
        <v>1.7</v>
      </c>
      <c r="E409" s="137" t="s">
        <v>921</v>
      </c>
      <c r="F409" s="137" t="s">
        <v>917</v>
      </c>
      <c r="G409" s="135"/>
    </row>
    <row r="410" s="93" customFormat="1" spans="1:7">
      <c r="A410" s="134">
        <v>376</v>
      </c>
      <c r="B410" s="134" t="s">
        <v>922</v>
      </c>
      <c r="C410" s="134" t="s">
        <v>25</v>
      </c>
      <c r="D410" s="135">
        <v>4.2</v>
      </c>
      <c r="E410" s="134" t="s">
        <v>923</v>
      </c>
      <c r="F410" s="135" t="s">
        <v>895</v>
      </c>
      <c r="G410" s="135"/>
    </row>
    <row r="411" s="93" customFormat="1" spans="1:7">
      <c r="A411" s="134">
        <v>377</v>
      </c>
      <c r="B411" s="134" t="s">
        <v>924</v>
      </c>
      <c r="C411" s="134" t="s">
        <v>25</v>
      </c>
      <c r="D411" s="134">
        <v>3.7</v>
      </c>
      <c r="E411" s="134" t="s">
        <v>925</v>
      </c>
      <c r="F411" s="134" t="s">
        <v>917</v>
      </c>
      <c r="G411" s="135"/>
    </row>
    <row r="412" s="122" customFormat="1" ht="14.25" spans="1:7">
      <c r="A412" s="128"/>
      <c r="B412" s="136" t="s">
        <v>23</v>
      </c>
      <c r="C412" s="136"/>
      <c r="D412" s="136">
        <f>SUM(D396:D411)</f>
        <v>41.86</v>
      </c>
      <c r="E412" s="136"/>
      <c r="F412" s="136"/>
      <c r="G412" s="132"/>
    </row>
    <row r="413" s="93" customFormat="1" spans="1:7">
      <c r="A413" s="129">
        <v>378</v>
      </c>
      <c r="B413" s="134" t="s">
        <v>926</v>
      </c>
      <c r="C413" s="134" t="s">
        <v>51</v>
      </c>
      <c r="D413" s="134">
        <v>1.5</v>
      </c>
      <c r="E413" s="134" t="s">
        <v>927</v>
      </c>
      <c r="F413" s="134" t="s">
        <v>928</v>
      </c>
      <c r="G413" s="135"/>
    </row>
    <row r="414" s="93" customFormat="1" spans="1:7">
      <c r="A414" s="129">
        <v>379</v>
      </c>
      <c r="B414" s="134" t="s">
        <v>929</v>
      </c>
      <c r="C414" s="134" t="s">
        <v>51</v>
      </c>
      <c r="D414" s="134">
        <v>1.5</v>
      </c>
      <c r="E414" s="134" t="s">
        <v>930</v>
      </c>
      <c r="F414" s="134" t="s">
        <v>917</v>
      </c>
      <c r="G414" s="135"/>
    </row>
    <row r="415" s="93" customFormat="1" spans="1:7">
      <c r="A415" s="129">
        <v>380</v>
      </c>
      <c r="B415" s="134" t="s">
        <v>931</v>
      </c>
      <c r="C415" s="134" t="s">
        <v>51</v>
      </c>
      <c r="D415" s="134">
        <v>0.65</v>
      </c>
      <c r="E415" s="134" t="s">
        <v>932</v>
      </c>
      <c r="F415" s="134" t="s">
        <v>933</v>
      </c>
      <c r="G415" s="135"/>
    </row>
    <row r="416" s="93" customFormat="1" spans="1:7">
      <c r="A416" s="129">
        <v>381</v>
      </c>
      <c r="B416" s="134" t="s">
        <v>934</v>
      </c>
      <c r="C416" s="134" t="s">
        <v>51</v>
      </c>
      <c r="D416" s="134">
        <v>0.3</v>
      </c>
      <c r="E416" s="134" t="s">
        <v>935</v>
      </c>
      <c r="F416" s="134" t="s">
        <v>936</v>
      </c>
      <c r="G416" s="135"/>
    </row>
    <row r="417" s="93" customFormat="1" spans="1:7">
      <c r="A417" s="129">
        <v>382</v>
      </c>
      <c r="B417" s="134" t="s">
        <v>937</v>
      </c>
      <c r="C417" s="134" t="s">
        <v>51</v>
      </c>
      <c r="D417" s="134">
        <v>0.23</v>
      </c>
      <c r="E417" s="134" t="s">
        <v>935</v>
      </c>
      <c r="F417" s="134" t="s">
        <v>936</v>
      </c>
      <c r="G417" s="135"/>
    </row>
    <row r="418" s="122" customFormat="1" ht="14.25" spans="1:7">
      <c r="A418" s="128"/>
      <c r="B418" s="136" t="s">
        <v>23</v>
      </c>
      <c r="C418" s="136"/>
      <c r="D418" s="136">
        <f>SUM(D413:D417)</f>
        <v>4.18</v>
      </c>
      <c r="E418" s="136"/>
      <c r="F418" s="136"/>
      <c r="G418" s="132"/>
    </row>
    <row r="419" s="122" customFormat="1" ht="14.25" spans="1:7">
      <c r="A419" s="128"/>
      <c r="B419" s="136" t="s">
        <v>938</v>
      </c>
      <c r="C419" s="136"/>
      <c r="D419" s="136">
        <f>D418+D412+D395</f>
        <v>74.395</v>
      </c>
      <c r="E419" s="136"/>
      <c r="F419" s="136"/>
      <c r="G419" s="132"/>
    </row>
    <row r="420" s="122" customFormat="1" ht="14.25" spans="1:7">
      <c r="A420" s="128" t="s">
        <v>939</v>
      </c>
      <c r="B420" s="136"/>
      <c r="C420" s="140"/>
      <c r="D420" s="140"/>
      <c r="E420" s="140"/>
      <c r="F420" s="140"/>
      <c r="G420" s="132"/>
    </row>
    <row r="421" s="93" customFormat="1" spans="1:7">
      <c r="A421" s="129">
        <v>383</v>
      </c>
      <c r="B421" s="134" t="s">
        <v>872</v>
      </c>
      <c r="C421" s="134" t="s">
        <v>10</v>
      </c>
      <c r="D421" s="135">
        <v>9.9</v>
      </c>
      <c r="E421" s="134" t="s">
        <v>940</v>
      </c>
      <c r="F421" s="135" t="s">
        <v>941</v>
      </c>
      <c r="G421" s="69" t="s">
        <v>13</v>
      </c>
    </row>
    <row r="422" s="93" customFormat="1" spans="1:7">
      <c r="A422" s="129">
        <v>384</v>
      </c>
      <c r="B422" s="134" t="s">
        <v>680</v>
      </c>
      <c r="C422" s="134" t="s">
        <v>10</v>
      </c>
      <c r="D422" s="134">
        <v>7.1</v>
      </c>
      <c r="E422" s="134" t="s">
        <v>942</v>
      </c>
      <c r="F422" s="135" t="s">
        <v>943</v>
      </c>
      <c r="G422" s="69" t="s">
        <v>13</v>
      </c>
    </row>
    <row r="423" s="93" customFormat="1" spans="1:7">
      <c r="A423" s="129">
        <v>385</v>
      </c>
      <c r="B423" s="134" t="s">
        <v>944</v>
      </c>
      <c r="C423" s="134" t="s">
        <v>10</v>
      </c>
      <c r="D423" s="134">
        <v>6.5</v>
      </c>
      <c r="E423" s="134" t="s">
        <v>945</v>
      </c>
      <c r="F423" s="135" t="s">
        <v>946</v>
      </c>
      <c r="G423" s="135"/>
    </row>
    <row r="424" s="122" customFormat="1" ht="14.25" spans="1:7">
      <c r="A424" s="128"/>
      <c r="B424" s="136" t="s">
        <v>23</v>
      </c>
      <c r="C424" s="136"/>
      <c r="D424" s="136">
        <f>SUM(D421:D423)</f>
        <v>23.5</v>
      </c>
      <c r="E424" s="136"/>
      <c r="F424" s="136"/>
      <c r="G424" s="132"/>
    </row>
    <row r="425" s="93" customFormat="1" spans="1:7">
      <c r="A425" s="129">
        <v>386</v>
      </c>
      <c r="B425" s="134" t="s">
        <v>947</v>
      </c>
      <c r="C425" s="134" t="s">
        <v>25</v>
      </c>
      <c r="D425" s="134">
        <v>4.38</v>
      </c>
      <c r="E425" s="134" t="s">
        <v>948</v>
      </c>
      <c r="F425" s="134" t="s">
        <v>949</v>
      </c>
      <c r="G425" s="135"/>
    </row>
    <row r="426" s="93" customFormat="1" spans="1:7">
      <c r="A426" s="129">
        <v>387</v>
      </c>
      <c r="B426" s="134" t="s">
        <v>950</v>
      </c>
      <c r="C426" s="137" t="s">
        <v>25</v>
      </c>
      <c r="D426" s="137">
        <v>5.67</v>
      </c>
      <c r="E426" s="137" t="s">
        <v>951</v>
      </c>
      <c r="F426" s="137" t="s">
        <v>952</v>
      </c>
      <c r="G426" s="135"/>
    </row>
    <row r="427" s="93" customFormat="1" spans="1:7">
      <c r="A427" s="129">
        <v>388</v>
      </c>
      <c r="B427" s="134" t="s">
        <v>953</v>
      </c>
      <c r="C427" s="134" t="s">
        <v>25</v>
      </c>
      <c r="D427" s="135">
        <v>5.29</v>
      </c>
      <c r="E427" s="134" t="s">
        <v>954</v>
      </c>
      <c r="F427" s="135" t="s">
        <v>955</v>
      </c>
      <c r="G427" s="135"/>
    </row>
    <row r="428" s="93" customFormat="1" spans="1:7">
      <c r="A428" s="129">
        <v>389</v>
      </c>
      <c r="B428" s="134" t="s">
        <v>956</v>
      </c>
      <c r="C428" s="134" t="s">
        <v>25</v>
      </c>
      <c r="D428" s="134">
        <v>2.45</v>
      </c>
      <c r="E428" s="134" t="s">
        <v>957</v>
      </c>
      <c r="F428" s="134" t="s">
        <v>952</v>
      </c>
      <c r="G428" s="135"/>
    </row>
    <row r="429" s="93" customFormat="1" spans="1:7">
      <c r="A429" s="129">
        <v>390</v>
      </c>
      <c r="B429" s="134" t="s">
        <v>958</v>
      </c>
      <c r="C429" s="134" t="s">
        <v>25</v>
      </c>
      <c r="D429" s="134">
        <v>1.93</v>
      </c>
      <c r="E429" s="134" t="s">
        <v>959</v>
      </c>
      <c r="F429" s="134" t="s">
        <v>960</v>
      </c>
      <c r="G429" s="135"/>
    </row>
    <row r="430" s="93" customFormat="1" spans="1:7">
      <c r="A430" s="129">
        <v>391</v>
      </c>
      <c r="B430" s="134" t="s">
        <v>961</v>
      </c>
      <c r="C430" s="134" t="s">
        <v>25</v>
      </c>
      <c r="D430" s="134">
        <v>1.93</v>
      </c>
      <c r="E430" s="134" t="s">
        <v>962</v>
      </c>
      <c r="F430" s="134" t="s">
        <v>960</v>
      </c>
      <c r="G430" s="135"/>
    </row>
    <row r="431" s="93" customFormat="1" spans="1:7">
      <c r="A431" s="129">
        <v>392</v>
      </c>
      <c r="B431" s="134" t="s">
        <v>963</v>
      </c>
      <c r="C431" s="134" t="s">
        <v>25</v>
      </c>
      <c r="D431" s="134">
        <v>1.93</v>
      </c>
      <c r="E431" s="134" t="s">
        <v>964</v>
      </c>
      <c r="F431" s="134" t="s">
        <v>965</v>
      </c>
      <c r="G431" s="135"/>
    </row>
    <row r="432" s="93" customFormat="1" spans="1:7">
      <c r="A432" s="129">
        <v>393</v>
      </c>
      <c r="B432" s="134" t="s">
        <v>966</v>
      </c>
      <c r="C432" s="137" t="s">
        <v>25</v>
      </c>
      <c r="D432" s="137">
        <v>5.28</v>
      </c>
      <c r="E432" s="137" t="s">
        <v>967</v>
      </c>
      <c r="F432" s="137" t="s">
        <v>965</v>
      </c>
      <c r="G432" s="135"/>
    </row>
    <row r="433" s="93" customFormat="1" spans="1:7">
      <c r="A433" s="129">
        <v>394</v>
      </c>
      <c r="B433" s="134" t="s">
        <v>968</v>
      </c>
      <c r="C433" s="134" t="s">
        <v>25</v>
      </c>
      <c r="D433" s="135">
        <v>3.35</v>
      </c>
      <c r="E433" s="134" t="s">
        <v>969</v>
      </c>
      <c r="F433" s="135" t="s">
        <v>970</v>
      </c>
      <c r="G433" s="135"/>
    </row>
    <row r="434" s="93" customFormat="1" spans="1:7">
      <c r="A434" s="129">
        <v>395</v>
      </c>
      <c r="B434" s="134" t="s">
        <v>971</v>
      </c>
      <c r="C434" s="134" t="s">
        <v>25</v>
      </c>
      <c r="D434" s="134">
        <v>1.67</v>
      </c>
      <c r="E434" s="134" t="s">
        <v>972</v>
      </c>
      <c r="F434" s="134" t="s">
        <v>970</v>
      </c>
      <c r="G434" s="135"/>
    </row>
    <row r="435" s="93" customFormat="1" spans="1:7">
      <c r="A435" s="129">
        <v>396</v>
      </c>
      <c r="B435" s="134" t="s">
        <v>973</v>
      </c>
      <c r="C435" s="134" t="s">
        <v>25</v>
      </c>
      <c r="D435" s="134">
        <v>1.29</v>
      </c>
      <c r="E435" s="134" t="s">
        <v>974</v>
      </c>
      <c r="F435" s="134" t="s">
        <v>975</v>
      </c>
      <c r="G435" s="135"/>
    </row>
    <row r="436" s="93" customFormat="1" spans="1:7">
      <c r="A436" s="129">
        <v>397</v>
      </c>
      <c r="B436" s="134" t="s">
        <v>976</v>
      </c>
      <c r="C436" s="134" t="s">
        <v>25</v>
      </c>
      <c r="D436" s="134">
        <v>3.09</v>
      </c>
      <c r="E436" s="134" t="s">
        <v>977</v>
      </c>
      <c r="F436" s="134" t="s">
        <v>978</v>
      </c>
      <c r="G436" s="135"/>
    </row>
    <row r="437" s="93" customFormat="1" spans="1:7">
      <c r="A437" s="129">
        <v>398</v>
      </c>
      <c r="B437" s="134" t="s">
        <v>979</v>
      </c>
      <c r="C437" s="134" t="s">
        <v>25</v>
      </c>
      <c r="D437" s="134">
        <v>1.16</v>
      </c>
      <c r="E437" s="134" t="s">
        <v>980</v>
      </c>
      <c r="F437" s="134" t="s">
        <v>981</v>
      </c>
      <c r="G437" s="135"/>
    </row>
    <row r="438" s="93" customFormat="1" spans="1:7">
      <c r="A438" s="129">
        <v>399</v>
      </c>
      <c r="B438" s="134" t="s">
        <v>982</v>
      </c>
      <c r="C438" s="137" t="s">
        <v>25</v>
      </c>
      <c r="D438" s="137">
        <v>3.22</v>
      </c>
      <c r="E438" s="137" t="s">
        <v>983</v>
      </c>
      <c r="F438" s="137" t="s">
        <v>981</v>
      </c>
      <c r="G438" s="135"/>
    </row>
    <row r="439" s="93" customFormat="1" spans="1:7">
      <c r="A439" s="129">
        <v>400</v>
      </c>
      <c r="B439" s="134" t="s">
        <v>984</v>
      </c>
      <c r="C439" s="134" t="s">
        <v>25</v>
      </c>
      <c r="D439" s="135">
        <v>4.64</v>
      </c>
      <c r="E439" s="134" t="s">
        <v>985</v>
      </c>
      <c r="F439" s="135" t="s">
        <v>986</v>
      </c>
      <c r="G439" s="135"/>
    </row>
    <row r="440" s="93" customFormat="1" spans="1:7">
      <c r="A440" s="129">
        <v>401</v>
      </c>
      <c r="B440" s="134" t="s">
        <v>987</v>
      </c>
      <c r="C440" s="134" t="s">
        <v>25</v>
      </c>
      <c r="D440" s="134">
        <v>1.93</v>
      </c>
      <c r="E440" s="134" t="s">
        <v>988</v>
      </c>
      <c r="F440" s="134" t="s">
        <v>989</v>
      </c>
      <c r="G440" s="135"/>
    </row>
    <row r="441" s="93" customFormat="1" spans="1:7">
      <c r="A441" s="129">
        <v>402</v>
      </c>
      <c r="B441" s="134" t="s">
        <v>990</v>
      </c>
      <c r="C441" s="134" t="s">
        <v>25</v>
      </c>
      <c r="D441" s="134">
        <v>1.81</v>
      </c>
      <c r="E441" s="134" t="s">
        <v>991</v>
      </c>
      <c r="F441" s="134" t="s">
        <v>960</v>
      </c>
      <c r="G441" s="135"/>
    </row>
    <row r="442" s="93" customFormat="1" spans="1:7">
      <c r="A442" s="129">
        <v>403</v>
      </c>
      <c r="B442" s="134" t="s">
        <v>992</v>
      </c>
      <c r="C442" s="137" t="s">
        <v>25</v>
      </c>
      <c r="D442" s="137">
        <v>3.61</v>
      </c>
      <c r="E442" s="137" t="s">
        <v>993</v>
      </c>
      <c r="F442" s="137" t="s">
        <v>994</v>
      </c>
      <c r="G442" s="135"/>
    </row>
    <row r="443" s="93" customFormat="1" spans="1:7">
      <c r="A443" s="129">
        <v>404</v>
      </c>
      <c r="B443" s="134" t="s">
        <v>995</v>
      </c>
      <c r="C443" s="134" t="s">
        <v>25</v>
      </c>
      <c r="D443" s="135">
        <v>1.21</v>
      </c>
      <c r="E443" s="134" t="s">
        <v>996</v>
      </c>
      <c r="F443" s="135" t="s">
        <v>997</v>
      </c>
      <c r="G443" s="135"/>
    </row>
    <row r="444" s="93" customFormat="1" spans="1:7">
      <c r="A444" s="129">
        <v>405</v>
      </c>
      <c r="B444" s="134" t="s">
        <v>998</v>
      </c>
      <c r="C444" s="134" t="s">
        <v>25</v>
      </c>
      <c r="D444" s="134">
        <v>2.96</v>
      </c>
      <c r="E444" s="134" t="s">
        <v>999</v>
      </c>
      <c r="F444" s="134" t="s">
        <v>1000</v>
      </c>
      <c r="G444" s="135"/>
    </row>
    <row r="445" s="93" customFormat="1" spans="1:7">
      <c r="A445" s="129">
        <v>406</v>
      </c>
      <c r="B445" s="134" t="s">
        <v>1001</v>
      </c>
      <c r="C445" s="134" t="s">
        <v>25</v>
      </c>
      <c r="D445" s="134">
        <v>3.22</v>
      </c>
      <c r="E445" s="134" t="s">
        <v>1002</v>
      </c>
      <c r="F445" s="134" t="s">
        <v>1003</v>
      </c>
      <c r="G445" s="135"/>
    </row>
    <row r="446" s="93" customFormat="1" spans="1:7">
      <c r="A446" s="129">
        <v>407</v>
      </c>
      <c r="B446" s="134" t="s">
        <v>1004</v>
      </c>
      <c r="C446" s="134" t="s">
        <v>25</v>
      </c>
      <c r="D446" s="134">
        <v>2.32</v>
      </c>
      <c r="E446" s="134" t="s">
        <v>1005</v>
      </c>
      <c r="F446" s="134" t="s">
        <v>989</v>
      </c>
      <c r="G446" s="135"/>
    </row>
    <row r="447" s="93" customFormat="1" spans="1:7">
      <c r="A447" s="129">
        <v>408</v>
      </c>
      <c r="B447" s="134" t="s">
        <v>1006</v>
      </c>
      <c r="C447" s="134" t="s">
        <v>25</v>
      </c>
      <c r="D447" s="134">
        <v>1.03</v>
      </c>
      <c r="E447" s="134" t="s">
        <v>1007</v>
      </c>
      <c r="F447" s="134" t="s">
        <v>1008</v>
      </c>
      <c r="G447" s="135"/>
    </row>
    <row r="448" s="93" customFormat="1" spans="1:7">
      <c r="A448" s="129">
        <v>409</v>
      </c>
      <c r="B448" s="134" t="s">
        <v>1009</v>
      </c>
      <c r="C448" s="137" t="s">
        <v>25</v>
      </c>
      <c r="D448" s="137">
        <v>5.41</v>
      </c>
      <c r="E448" s="137" t="s">
        <v>1010</v>
      </c>
      <c r="F448" s="137" t="s">
        <v>1003</v>
      </c>
      <c r="G448" s="135"/>
    </row>
    <row r="449" s="93" customFormat="1" spans="1:7">
      <c r="A449" s="129">
        <v>410</v>
      </c>
      <c r="B449" s="134" t="s">
        <v>1011</v>
      </c>
      <c r="C449" s="137" t="s">
        <v>25</v>
      </c>
      <c r="D449" s="135">
        <v>2.32</v>
      </c>
      <c r="E449" s="134" t="s">
        <v>1012</v>
      </c>
      <c r="F449" s="135" t="s">
        <v>1013</v>
      </c>
      <c r="G449" s="135"/>
    </row>
    <row r="450" s="93" customFormat="1" spans="1:7">
      <c r="A450" s="129">
        <v>411</v>
      </c>
      <c r="B450" s="134" t="s">
        <v>1014</v>
      </c>
      <c r="C450" s="137" t="s">
        <v>25</v>
      </c>
      <c r="D450" s="134">
        <v>0.77</v>
      </c>
      <c r="E450" s="134" t="s">
        <v>1015</v>
      </c>
      <c r="F450" s="134" t="s">
        <v>1008</v>
      </c>
      <c r="G450" s="135"/>
    </row>
    <row r="451" s="93" customFormat="1" spans="1:7">
      <c r="A451" s="129">
        <v>412</v>
      </c>
      <c r="B451" s="134" t="s">
        <v>1016</v>
      </c>
      <c r="C451" s="137" t="s">
        <v>25</v>
      </c>
      <c r="D451" s="134">
        <v>0.77</v>
      </c>
      <c r="E451" s="134" t="s">
        <v>1015</v>
      </c>
      <c r="F451" s="134" t="s">
        <v>1017</v>
      </c>
      <c r="G451" s="135"/>
    </row>
    <row r="452" s="93" customFormat="1" spans="1:7">
      <c r="A452" s="129">
        <v>413</v>
      </c>
      <c r="B452" s="134" t="s">
        <v>1018</v>
      </c>
      <c r="C452" s="137" t="s">
        <v>25</v>
      </c>
      <c r="D452" s="134">
        <v>0.64</v>
      </c>
      <c r="E452" s="134" t="s">
        <v>1019</v>
      </c>
      <c r="F452" s="134" t="s">
        <v>949</v>
      </c>
      <c r="G452" s="135"/>
    </row>
    <row r="453" s="93" customFormat="1" spans="1:7">
      <c r="A453" s="129">
        <v>414</v>
      </c>
      <c r="B453" s="134" t="s">
        <v>1020</v>
      </c>
      <c r="C453" s="137" t="s">
        <v>25</v>
      </c>
      <c r="D453" s="134">
        <v>6.69</v>
      </c>
      <c r="E453" s="134" t="s">
        <v>1021</v>
      </c>
      <c r="F453" s="135" t="s">
        <v>1022</v>
      </c>
      <c r="G453" s="135"/>
    </row>
    <row r="454" s="93" customFormat="1" spans="1:7">
      <c r="A454" s="129">
        <v>415</v>
      </c>
      <c r="B454" s="134" t="s">
        <v>1023</v>
      </c>
      <c r="C454" s="137" t="s">
        <v>25</v>
      </c>
      <c r="D454" s="134">
        <v>6.28</v>
      </c>
      <c r="E454" s="134" t="s">
        <v>1024</v>
      </c>
      <c r="F454" s="135" t="s">
        <v>1025</v>
      </c>
      <c r="G454" s="135"/>
    </row>
    <row r="455" s="93" customFormat="1" spans="1:7">
      <c r="A455" s="129">
        <v>416</v>
      </c>
      <c r="B455" s="134" t="s">
        <v>1026</v>
      </c>
      <c r="C455" s="137" t="s">
        <v>25</v>
      </c>
      <c r="D455" s="134">
        <v>1.93</v>
      </c>
      <c r="E455" s="134" t="s">
        <v>1027</v>
      </c>
      <c r="F455" s="135" t="s">
        <v>970</v>
      </c>
      <c r="G455" s="135"/>
    </row>
    <row r="456" s="122" customFormat="1" ht="14.25" spans="1:7">
      <c r="A456" s="128"/>
      <c r="B456" s="136" t="s">
        <v>23</v>
      </c>
      <c r="C456" s="136"/>
      <c r="D456" s="136">
        <f>SUM(D425:D455)</f>
        <v>90.18</v>
      </c>
      <c r="E456" s="136"/>
      <c r="F456" s="136"/>
      <c r="G456" s="132"/>
    </row>
    <row r="457" s="122" customFormat="1" ht="14.25" spans="1:7">
      <c r="A457" s="128"/>
      <c r="B457" s="136" t="s">
        <v>95</v>
      </c>
      <c r="C457" s="136"/>
      <c r="D457" s="136">
        <f>D456+D424</f>
        <v>113.68</v>
      </c>
      <c r="E457" s="136"/>
      <c r="F457" s="136"/>
      <c r="G457" s="132"/>
    </row>
    <row r="458" s="122" customFormat="1" ht="14.25" spans="1:7">
      <c r="A458" s="128" t="s">
        <v>1028</v>
      </c>
      <c r="B458" s="136"/>
      <c r="C458" s="136"/>
      <c r="D458" s="136"/>
      <c r="E458" s="136"/>
      <c r="F458" s="136"/>
      <c r="G458" s="132"/>
    </row>
    <row r="459" s="93" customFormat="1" spans="1:7">
      <c r="A459" s="134">
        <v>417</v>
      </c>
      <c r="B459" s="142" t="s">
        <v>1029</v>
      </c>
      <c r="C459" s="142" t="s">
        <v>408</v>
      </c>
      <c r="D459" s="137">
        <v>16.8</v>
      </c>
      <c r="E459" s="143" t="s">
        <v>1030</v>
      </c>
      <c r="F459" s="142" t="s">
        <v>1031</v>
      </c>
      <c r="G459" s="89" t="s">
        <v>392</v>
      </c>
    </row>
    <row r="460" s="93" customFormat="1" spans="1:7">
      <c r="A460" s="134">
        <v>418</v>
      </c>
      <c r="B460" s="134" t="s">
        <v>1032</v>
      </c>
      <c r="C460" s="135" t="s">
        <v>10</v>
      </c>
      <c r="D460" s="134">
        <v>9.5</v>
      </c>
      <c r="E460" s="134" t="s">
        <v>1033</v>
      </c>
      <c r="F460" s="134" t="s">
        <v>1034</v>
      </c>
      <c r="G460" s="135"/>
    </row>
    <row r="461" s="93" customFormat="1" spans="1:7">
      <c r="A461" s="134">
        <v>419</v>
      </c>
      <c r="B461" s="134" t="s">
        <v>1035</v>
      </c>
      <c r="C461" s="134" t="s">
        <v>10</v>
      </c>
      <c r="D461" s="134">
        <v>4.1</v>
      </c>
      <c r="E461" s="134" t="s">
        <v>1036</v>
      </c>
      <c r="F461" s="134" t="s">
        <v>1037</v>
      </c>
      <c r="G461" s="135"/>
    </row>
    <row r="462" s="93" customFormat="1" spans="1:7">
      <c r="A462" s="134">
        <v>420</v>
      </c>
      <c r="B462" s="134" t="s">
        <v>1038</v>
      </c>
      <c r="C462" s="134" t="s">
        <v>10</v>
      </c>
      <c r="D462" s="134">
        <v>2</v>
      </c>
      <c r="E462" s="134" t="s">
        <v>1039</v>
      </c>
      <c r="F462" s="134" t="s">
        <v>1040</v>
      </c>
      <c r="G462" s="135"/>
    </row>
    <row r="463" s="122" customFormat="1" ht="14.25" spans="1:7">
      <c r="A463" s="136"/>
      <c r="B463" s="136" t="s">
        <v>23</v>
      </c>
      <c r="C463" s="136"/>
      <c r="D463" s="136">
        <f>SUM(D459:D462)</f>
        <v>32.4</v>
      </c>
      <c r="E463" s="136"/>
      <c r="F463" s="136"/>
      <c r="G463" s="132"/>
    </row>
    <row r="464" s="93" customFormat="1" spans="1:7">
      <c r="A464" s="134">
        <v>421</v>
      </c>
      <c r="B464" s="137" t="s">
        <v>1041</v>
      </c>
      <c r="C464" s="137" t="s">
        <v>25</v>
      </c>
      <c r="D464" s="137">
        <v>2.1</v>
      </c>
      <c r="E464" s="134" t="s">
        <v>1042</v>
      </c>
      <c r="F464" s="137" t="s">
        <v>1043</v>
      </c>
      <c r="G464" s="135"/>
    </row>
    <row r="465" s="93" customFormat="1" spans="1:7">
      <c r="A465" s="134">
        <v>422</v>
      </c>
      <c r="B465" s="137" t="s">
        <v>1044</v>
      </c>
      <c r="C465" s="137" t="s">
        <v>25</v>
      </c>
      <c r="D465" s="134">
        <v>1.6</v>
      </c>
      <c r="E465" s="134" t="s">
        <v>1045</v>
      </c>
      <c r="F465" s="134" t="s">
        <v>1046</v>
      </c>
      <c r="G465" s="135"/>
    </row>
    <row r="466" s="93" customFormat="1" spans="1:7">
      <c r="A466" s="134">
        <v>423</v>
      </c>
      <c r="B466" s="134" t="s">
        <v>1047</v>
      </c>
      <c r="C466" s="135" t="s">
        <v>25</v>
      </c>
      <c r="D466" s="134">
        <v>2.6</v>
      </c>
      <c r="E466" s="134" t="s">
        <v>1048</v>
      </c>
      <c r="F466" s="134" t="s">
        <v>1046</v>
      </c>
      <c r="G466" s="135"/>
    </row>
    <row r="467" s="122" customFormat="1" ht="14.25" spans="1:7">
      <c r="A467" s="136"/>
      <c r="B467" s="136" t="s">
        <v>23</v>
      </c>
      <c r="C467" s="136"/>
      <c r="D467" s="136">
        <f>SUM(D464:D466)</f>
        <v>6.3</v>
      </c>
      <c r="E467" s="136"/>
      <c r="F467" s="136"/>
      <c r="G467" s="132"/>
    </row>
    <row r="468" s="93" customFormat="1" spans="1:7">
      <c r="A468" s="134">
        <v>424</v>
      </c>
      <c r="B468" s="134" t="s">
        <v>1049</v>
      </c>
      <c r="C468" s="134" t="s">
        <v>51</v>
      </c>
      <c r="D468" s="137">
        <v>0.7</v>
      </c>
      <c r="E468" s="134" t="s">
        <v>1050</v>
      </c>
      <c r="F468" s="137" t="s">
        <v>1051</v>
      </c>
      <c r="G468" s="135"/>
    </row>
    <row r="469" s="93" customFormat="1" spans="1:7">
      <c r="A469" s="134">
        <v>425</v>
      </c>
      <c r="B469" s="134" t="s">
        <v>1052</v>
      </c>
      <c r="C469" s="134" t="s">
        <v>51</v>
      </c>
      <c r="D469" s="134">
        <v>1</v>
      </c>
      <c r="E469" s="134" t="s">
        <v>1053</v>
      </c>
      <c r="F469" s="134" t="s">
        <v>1054</v>
      </c>
      <c r="G469" s="135"/>
    </row>
    <row r="470" s="93" customFormat="1" spans="1:7">
      <c r="A470" s="134">
        <v>426</v>
      </c>
      <c r="B470" s="134" t="s">
        <v>1055</v>
      </c>
      <c r="C470" s="134" t="s">
        <v>51</v>
      </c>
      <c r="D470" s="134">
        <v>1</v>
      </c>
      <c r="E470" s="134" t="s">
        <v>1056</v>
      </c>
      <c r="F470" s="134" t="s">
        <v>1043</v>
      </c>
      <c r="G470" s="135"/>
    </row>
    <row r="471" s="93" customFormat="1" spans="1:7">
      <c r="A471" s="134">
        <v>427</v>
      </c>
      <c r="B471" s="137" t="s">
        <v>1057</v>
      </c>
      <c r="C471" s="137" t="s">
        <v>51</v>
      </c>
      <c r="D471" s="134">
        <v>3.4</v>
      </c>
      <c r="E471" s="134" t="s">
        <v>1058</v>
      </c>
      <c r="F471" s="134" t="s">
        <v>1059</v>
      </c>
      <c r="G471" s="135"/>
    </row>
    <row r="472" s="93" customFormat="1" spans="1:7">
      <c r="A472" s="134">
        <v>428</v>
      </c>
      <c r="B472" s="134" t="s">
        <v>1060</v>
      </c>
      <c r="C472" s="135" t="s">
        <v>51</v>
      </c>
      <c r="D472" s="134">
        <v>1.3</v>
      </c>
      <c r="E472" s="134" t="s">
        <v>1061</v>
      </c>
      <c r="F472" s="134" t="s">
        <v>1043</v>
      </c>
      <c r="G472" s="141"/>
    </row>
    <row r="473" s="93" customFormat="1" spans="1:7">
      <c r="A473" s="134">
        <v>429</v>
      </c>
      <c r="B473" s="137" t="s">
        <v>1062</v>
      </c>
      <c r="C473" s="137" t="s">
        <v>51</v>
      </c>
      <c r="D473" s="137">
        <v>0.6</v>
      </c>
      <c r="E473" s="134" t="s">
        <v>1063</v>
      </c>
      <c r="F473" s="137" t="s">
        <v>1043</v>
      </c>
      <c r="G473" s="141"/>
    </row>
    <row r="474" s="93" customFormat="1" spans="1:7">
      <c r="A474" s="134">
        <v>430</v>
      </c>
      <c r="B474" s="134" t="s">
        <v>1064</v>
      </c>
      <c r="C474" s="135" t="s">
        <v>51</v>
      </c>
      <c r="D474" s="134">
        <v>1.2</v>
      </c>
      <c r="E474" s="134" t="s">
        <v>1065</v>
      </c>
      <c r="F474" s="134" t="s">
        <v>1043</v>
      </c>
      <c r="G474" s="141"/>
    </row>
    <row r="475" s="93" customFormat="1" spans="1:7">
      <c r="A475" s="134">
        <v>431</v>
      </c>
      <c r="B475" s="129" t="s">
        <v>1066</v>
      </c>
      <c r="C475" s="129" t="s">
        <v>51</v>
      </c>
      <c r="D475" s="129">
        <v>1</v>
      </c>
      <c r="E475" s="129" t="s">
        <v>1067</v>
      </c>
      <c r="F475" s="129" t="s">
        <v>35</v>
      </c>
      <c r="G475" s="135"/>
    </row>
    <row r="476" s="93" customFormat="1" spans="1:7">
      <c r="A476" s="134">
        <v>432</v>
      </c>
      <c r="B476" s="129" t="s">
        <v>1068</v>
      </c>
      <c r="C476" s="129" t="s">
        <v>51</v>
      </c>
      <c r="D476" s="129">
        <v>2</v>
      </c>
      <c r="E476" s="129" t="s">
        <v>1069</v>
      </c>
      <c r="F476" s="129" t="s">
        <v>1054</v>
      </c>
      <c r="G476" s="135"/>
    </row>
    <row r="477" s="122" customFormat="1" ht="14.25" spans="1:7">
      <c r="A477" s="128"/>
      <c r="B477" s="136" t="s">
        <v>23</v>
      </c>
      <c r="C477" s="144"/>
      <c r="D477" s="145">
        <f>SUM(D468:D476)</f>
        <v>12.2</v>
      </c>
      <c r="E477" s="145"/>
      <c r="F477" s="145"/>
      <c r="G477" s="132"/>
    </row>
    <row r="478" s="122" customFormat="1" ht="14.25" spans="1:7">
      <c r="A478" s="128"/>
      <c r="B478" s="136" t="s">
        <v>95</v>
      </c>
      <c r="C478" s="144"/>
      <c r="D478" s="145">
        <v>50.9</v>
      </c>
      <c r="E478" s="145"/>
      <c r="F478" s="145"/>
      <c r="G478" s="132"/>
    </row>
    <row r="479" s="122" customFormat="1" ht="14.25" spans="1:7">
      <c r="A479" s="128"/>
      <c r="B479" s="136" t="s">
        <v>1070</v>
      </c>
      <c r="C479" s="136"/>
      <c r="D479" s="136">
        <v>1213.9</v>
      </c>
      <c r="E479" s="136"/>
      <c r="F479" s="136"/>
      <c r="G479" s="132"/>
    </row>
    <row r="480" s="93" customFormat="1" spans="1:9">
      <c r="A480" s="146" t="s">
        <v>1071</v>
      </c>
      <c r="B480" s="147"/>
      <c r="C480" s="147"/>
      <c r="D480" s="147"/>
      <c r="E480" s="147"/>
      <c r="F480" s="147"/>
      <c r="G480" s="147"/>
      <c r="H480" s="148"/>
      <c r="I480" s="148"/>
    </row>
    <row r="481" s="93" customFormat="1" spans="1:9">
      <c r="A481" s="149"/>
      <c r="B481" s="149"/>
      <c r="C481" s="149"/>
      <c r="D481" s="149"/>
      <c r="E481" s="149"/>
      <c r="F481" s="149"/>
      <c r="G481" s="149"/>
      <c r="H481" s="148"/>
      <c r="I481" s="148"/>
    </row>
    <row r="482" s="93" customFormat="1" spans="1:9">
      <c r="A482" s="148"/>
      <c r="B482" s="148"/>
      <c r="C482" s="148"/>
      <c r="D482" s="148"/>
      <c r="E482" s="148"/>
      <c r="F482" s="148"/>
      <c r="G482" s="148"/>
      <c r="H482" s="148"/>
      <c r="I482" s="148"/>
    </row>
    <row r="483" s="93" customFormat="1" spans="7:7">
      <c r="G483" s="148"/>
    </row>
    <row r="484" s="93" customFormat="1" spans="7:7">
      <c r="G484" s="148"/>
    </row>
    <row r="485" s="93" customFormat="1" spans="7:7">
      <c r="G485" s="148"/>
    </row>
    <row r="486" s="93" customFormat="1" spans="7:7">
      <c r="G486" s="148"/>
    </row>
    <row r="487" s="93" customFormat="1" spans="7:7">
      <c r="G487" s="148"/>
    </row>
  </sheetData>
  <mergeCells count="2">
    <mergeCell ref="A1:G1"/>
    <mergeCell ref="A480:G481"/>
  </mergeCells>
  <pageMargins left="0.590277777777778" right="0.590277777777778" top="0.747916666666667" bottom="0.590277777777778" header="0.471527777777778" footer="0.313888888888889"/>
  <pageSetup paperSize="9" scale="70" fitToHeight="0" orientation="landscape"/>
  <headerFooter>
    <oddHeader>&amp;L表1-&amp;P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  <pageSetUpPr fitToPage="1"/>
  </sheetPr>
  <dimension ref="A1:F95"/>
  <sheetViews>
    <sheetView workbookViewId="0">
      <selection activeCell="G66" sqref="G66"/>
    </sheetView>
  </sheetViews>
  <sheetFormatPr defaultColWidth="9" defaultRowHeight="15" outlineLevelCol="5"/>
  <cols>
    <col min="1" max="1" width="4.875" style="106" customWidth="1"/>
    <col min="2" max="6" width="17.375" style="106" customWidth="1"/>
    <col min="7" max="254" width="9" style="106"/>
    <col min="255" max="255" width="10.75" style="106" customWidth="1"/>
    <col min="256" max="256" width="8.125" style="106" customWidth="1"/>
    <col min="257" max="257" width="12" style="106" customWidth="1"/>
    <col min="258" max="258" width="11.375" style="106" customWidth="1"/>
    <col min="259" max="259" width="15.875" style="106" customWidth="1"/>
    <col min="260" max="260" width="10.625" style="106" customWidth="1"/>
    <col min="261" max="261" width="11.75" style="106" customWidth="1"/>
    <col min="262" max="510" width="9" style="106"/>
    <col min="511" max="511" width="10.75" style="106" customWidth="1"/>
    <col min="512" max="512" width="8.125" style="106" customWidth="1"/>
    <col min="513" max="513" width="12" style="106" customWidth="1"/>
    <col min="514" max="514" width="11.375" style="106" customWidth="1"/>
    <col min="515" max="515" width="15.875" style="106" customWidth="1"/>
    <col min="516" max="516" width="10.625" style="106" customWidth="1"/>
    <col min="517" max="517" width="11.75" style="106" customWidth="1"/>
    <col min="518" max="766" width="9" style="106"/>
    <col min="767" max="767" width="10.75" style="106" customWidth="1"/>
    <col min="768" max="768" width="8.125" style="106" customWidth="1"/>
    <col min="769" max="769" width="12" style="106" customWidth="1"/>
    <col min="770" max="770" width="11.375" style="106" customWidth="1"/>
    <col min="771" max="771" width="15.875" style="106" customWidth="1"/>
    <col min="772" max="772" width="10.625" style="106" customWidth="1"/>
    <col min="773" max="773" width="11.75" style="106" customWidth="1"/>
    <col min="774" max="1022" width="9" style="106"/>
    <col min="1023" max="1023" width="10.75" style="106" customWidth="1"/>
    <col min="1024" max="1024" width="8.125" style="106" customWidth="1"/>
    <col min="1025" max="1025" width="12" style="106" customWidth="1"/>
    <col min="1026" max="1026" width="11.375" style="106" customWidth="1"/>
    <col min="1027" max="1027" width="15.875" style="106" customWidth="1"/>
    <col min="1028" max="1028" width="10.625" style="106" customWidth="1"/>
    <col min="1029" max="1029" width="11.75" style="106" customWidth="1"/>
    <col min="1030" max="1278" width="9" style="106"/>
    <col min="1279" max="1279" width="10.75" style="106" customWidth="1"/>
    <col min="1280" max="1280" width="8.125" style="106" customWidth="1"/>
    <col min="1281" max="1281" width="12" style="106" customWidth="1"/>
    <col min="1282" max="1282" width="11.375" style="106" customWidth="1"/>
    <col min="1283" max="1283" width="15.875" style="106" customWidth="1"/>
    <col min="1284" max="1284" width="10.625" style="106" customWidth="1"/>
    <col min="1285" max="1285" width="11.75" style="106" customWidth="1"/>
    <col min="1286" max="1534" width="9" style="106"/>
    <col min="1535" max="1535" width="10.75" style="106" customWidth="1"/>
    <col min="1536" max="1536" width="8.125" style="106" customWidth="1"/>
    <col min="1537" max="1537" width="12" style="106" customWidth="1"/>
    <col min="1538" max="1538" width="11.375" style="106" customWidth="1"/>
    <col min="1539" max="1539" width="15.875" style="106" customWidth="1"/>
    <col min="1540" max="1540" width="10.625" style="106" customWidth="1"/>
    <col min="1541" max="1541" width="11.75" style="106" customWidth="1"/>
    <col min="1542" max="1790" width="9" style="106"/>
    <col min="1791" max="1791" width="10.75" style="106" customWidth="1"/>
    <col min="1792" max="1792" width="8.125" style="106" customWidth="1"/>
    <col min="1793" max="1793" width="12" style="106" customWidth="1"/>
    <col min="1794" max="1794" width="11.375" style="106" customWidth="1"/>
    <col min="1795" max="1795" width="15.875" style="106" customWidth="1"/>
    <col min="1796" max="1796" width="10.625" style="106" customWidth="1"/>
    <col min="1797" max="1797" width="11.75" style="106" customWidth="1"/>
    <col min="1798" max="2046" width="9" style="106"/>
    <col min="2047" max="2047" width="10.75" style="106" customWidth="1"/>
    <col min="2048" max="2048" width="8.125" style="106" customWidth="1"/>
    <col min="2049" max="2049" width="12" style="106" customWidth="1"/>
    <col min="2050" max="2050" width="11.375" style="106" customWidth="1"/>
    <col min="2051" max="2051" width="15.875" style="106" customWidth="1"/>
    <col min="2052" max="2052" width="10.625" style="106" customWidth="1"/>
    <col min="2053" max="2053" width="11.75" style="106" customWidth="1"/>
    <col min="2054" max="2302" width="9" style="106"/>
    <col min="2303" max="2303" width="10.75" style="106" customWidth="1"/>
    <col min="2304" max="2304" width="8.125" style="106" customWidth="1"/>
    <col min="2305" max="2305" width="12" style="106" customWidth="1"/>
    <col min="2306" max="2306" width="11.375" style="106" customWidth="1"/>
    <col min="2307" max="2307" width="15.875" style="106" customWidth="1"/>
    <col min="2308" max="2308" width="10.625" style="106" customWidth="1"/>
    <col min="2309" max="2309" width="11.75" style="106" customWidth="1"/>
    <col min="2310" max="2558" width="9" style="106"/>
    <col min="2559" max="2559" width="10.75" style="106" customWidth="1"/>
    <col min="2560" max="2560" width="8.125" style="106" customWidth="1"/>
    <col min="2561" max="2561" width="12" style="106" customWidth="1"/>
    <col min="2562" max="2562" width="11.375" style="106" customWidth="1"/>
    <col min="2563" max="2563" width="15.875" style="106" customWidth="1"/>
    <col min="2564" max="2564" width="10.625" style="106" customWidth="1"/>
    <col min="2565" max="2565" width="11.75" style="106" customWidth="1"/>
    <col min="2566" max="2814" width="9" style="106"/>
    <col min="2815" max="2815" width="10.75" style="106" customWidth="1"/>
    <col min="2816" max="2816" width="8.125" style="106" customWidth="1"/>
    <col min="2817" max="2817" width="12" style="106" customWidth="1"/>
    <col min="2818" max="2818" width="11.375" style="106" customWidth="1"/>
    <col min="2819" max="2819" width="15.875" style="106" customWidth="1"/>
    <col min="2820" max="2820" width="10.625" style="106" customWidth="1"/>
    <col min="2821" max="2821" width="11.75" style="106" customWidth="1"/>
    <col min="2822" max="3070" width="9" style="106"/>
    <col min="3071" max="3071" width="10.75" style="106" customWidth="1"/>
    <col min="3072" max="3072" width="8.125" style="106" customWidth="1"/>
    <col min="3073" max="3073" width="12" style="106" customWidth="1"/>
    <col min="3074" max="3074" width="11.375" style="106" customWidth="1"/>
    <col min="3075" max="3075" width="15.875" style="106" customWidth="1"/>
    <col min="3076" max="3076" width="10.625" style="106" customWidth="1"/>
    <col min="3077" max="3077" width="11.75" style="106" customWidth="1"/>
    <col min="3078" max="3326" width="9" style="106"/>
    <col min="3327" max="3327" width="10.75" style="106" customWidth="1"/>
    <col min="3328" max="3328" width="8.125" style="106" customWidth="1"/>
    <col min="3329" max="3329" width="12" style="106" customWidth="1"/>
    <col min="3330" max="3330" width="11.375" style="106" customWidth="1"/>
    <col min="3331" max="3331" width="15.875" style="106" customWidth="1"/>
    <col min="3332" max="3332" width="10.625" style="106" customWidth="1"/>
    <col min="3333" max="3333" width="11.75" style="106" customWidth="1"/>
    <col min="3334" max="3582" width="9" style="106"/>
    <col min="3583" max="3583" width="10.75" style="106" customWidth="1"/>
    <col min="3584" max="3584" width="8.125" style="106" customWidth="1"/>
    <col min="3585" max="3585" width="12" style="106" customWidth="1"/>
    <col min="3586" max="3586" width="11.375" style="106" customWidth="1"/>
    <col min="3587" max="3587" width="15.875" style="106" customWidth="1"/>
    <col min="3588" max="3588" width="10.625" style="106" customWidth="1"/>
    <col min="3589" max="3589" width="11.75" style="106" customWidth="1"/>
    <col min="3590" max="3838" width="9" style="106"/>
    <col min="3839" max="3839" width="10.75" style="106" customWidth="1"/>
    <col min="3840" max="3840" width="8.125" style="106" customWidth="1"/>
    <col min="3841" max="3841" width="12" style="106" customWidth="1"/>
    <col min="3842" max="3842" width="11.375" style="106" customWidth="1"/>
    <col min="3843" max="3843" width="15.875" style="106" customWidth="1"/>
    <col min="3844" max="3844" width="10.625" style="106" customWidth="1"/>
    <col min="3845" max="3845" width="11.75" style="106" customWidth="1"/>
    <col min="3846" max="4094" width="9" style="106"/>
    <col min="4095" max="4095" width="10.75" style="106" customWidth="1"/>
    <col min="4096" max="4096" width="8.125" style="106" customWidth="1"/>
    <col min="4097" max="4097" width="12" style="106" customWidth="1"/>
    <col min="4098" max="4098" width="11.375" style="106" customWidth="1"/>
    <col min="4099" max="4099" width="15.875" style="106" customWidth="1"/>
    <col min="4100" max="4100" width="10.625" style="106" customWidth="1"/>
    <col min="4101" max="4101" width="11.75" style="106" customWidth="1"/>
    <col min="4102" max="4350" width="9" style="106"/>
    <col min="4351" max="4351" width="10.75" style="106" customWidth="1"/>
    <col min="4352" max="4352" width="8.125" style="106" customWidth="1"/>
    <col min="4353" max="4353" width="12" style="106" customWidth="1"/>
    <col min="4354" max="4354" width="11.375" style="106" customWidth="1"/>
    <col min="4355" max="4355" width="15.875" style="106" customWidth="1"/>
    <col min="4356" max="4356" width="10.625" style="106" customWidth="1"/>
    <col min="4357" max="4357" width="11.75" style="106" customWidth="1"/>
    <col min="4358" max="4606" width="9" style="106"/>
    <col min="4607" max="4607" width="10.75" style="106" customWidth="1"/>
    <col min="4608" max="4608" width="8.125" style="106" customWidth="1"/>
    <col min="4609" max="4609" width="12" style="106" customWidth="1"/>
    <col min="4610" max="4610" width="11.375" style="106" customWidth="1"/>
    <col min="4611" max="4611" width="15.875" style="106" customWidth="1"/>
    <col min="4612" max="4612" width="10.625" style="106" customWidth="1"/>
    <col min="4613" max="4613" width="11.75" style="106" customWidth="1"/>
    <col min="4614" max="4862" width="9" style="106"/>
    <col min="4863" max="4863" width="10.75" style="106" customWidth="1"/>
    <col min="4864" max="4864" width="8.125" style="106" customWidth="1"/>
    <col min="4865" max="4865" width="12" style="106" customWidth="1"/>
    <col min="4866" max="4866" width="11.375" style="106" customWidth="1"/>
    <col min="4867" max="4867" width="15.875" style="106" customWidth="1"/>
    <col min="4868" max="4868" width="10.625" style="106" customWidth="1"/>
    <col min="4869" max="4869" width="11.75" style="106" customWidth="1"/>
    <col min="4870" max="5118" width="9" style="106"/>
    <col min="5119" max="5119" width="10.75" style="106" customWidth="1"/>
    <col min="5120" max="5120" width="8.125" style="106" customWidth="1"/>
    <col min="5121" max="5121" width="12" style="106" customWidth="1"/>
    <col min="5122" max="5122" width="11.375" style="106" customWidth="1"/>
    <col min="5123" max="5123" width="15.875" style="106" customWidth="1"/>
    <col min="5124" max="5124" width="10.625" style="106" customWidth="1"/>
    <col min="5125" max="5125" width="11.75" style="106" customWidth="1"/>
    <col min="5126" max="5374" width="9" style="106"/>
    <col min="5375" max="5375" width="10.75" style="106" customWidth="1"/>
    <col min="5376" max="5376" width="8.125" style="106" customWidth="1"/>
    <col min="5377" max="5377" width="12" style="106" customWidth="1"/>
    <col min="5378" max="5378" width="11.375" style="106" customWidth="1"/>
    <col min="5379" max="5379" width="15.875" style="106" customWidth="1"/>
    <col min="5380" max="5380" width="10.625" style="106" customWidth="1"/>
    <col min="5381" max="5381" width="11.75" style="106" customWidth="1"/>
    <col min="5382" max="5630" width="9" style="106"/>
    <col min="5631" max="5631" width="10.75" style="106" customWidth="1"/>
    <col min="5632" max="5632" width="8.125" style="106" customWidth="1"/>
    <col min="5633" max="5633" width="12" style="106" customWidth="1"/>
    <col min="5634" max="5634" width="11.375" style="106" customWidth="1"/>
    <col min="5635" max="5635" width="15.875" style="106" customWidth="1"/>
    <col min="5636" max="5636" width="10.625" style="106" customWidth="1"/>
    <col min="5637" max="5637" width="11.75" style="106" customWidth="1"/>
    <col min="5638" max="5886" width="9" style="106"/>
    <col min="5887" max="5887" width="10.75" style="106" customWidth="1"/>
    <col min="5888" max="5888" width="8.125" style="106" customWidth="1"/>
    <col min="5889" max="5889" width="12" style="106" customWidth="1"/>
    <col min="5890" max="5890" width="11.375" style="106" customWidth="1"/>
    <col min="5891" max="5891" width="15.875" style="106" customWidth="1"/>
    <col min="5892" max="5892" width="10.625" style="106" customWidth="1"/>
    <col min="5893" max="5893" width="11.75" style="106" customWidth="1"/>
    <col min="5894" max="6142" width="9" style="106"/>
    <col min="6143" max="6143" width="10.75" style="106" customWidth="1"/>
    <col min="6144" max="6144" width="8.125" style="106" customWidth="1"/>
    <col min="6145" max="6145" width="12" style="106" customWidth="1"/>
    <col min="6146" max="6146" width="11.375" style="106" customWidth="1"/>
    <col min="6147" max="6147" width="15.875" style="106" customWidth="1"/>
    <col min="6148" max="6148" width="10.625" style="106" customWidth="1"/>
    <col min="6149" max="6149" width="11.75" style="106" customWidth="1"/>
    <col min="6150" max="6398" width="9" style="106"/>
    <col min="6399" max="6399" width="10.75" style="106" customWidth="1"/>
    <col min="6400" max="6400" width="8.125" style="106" customWidth="1"/>
    <col min="6401" max="6401" width="12" style="106" customWidth="1"/>
    <col min="6402" max="6402" width="11.375" style="106" customWidth="1"/>
    <col min="6403" max="6403" width="15.875" style="106" customWidth="1"/>
    <col min="6404" max="6404" width="10.625" style="106" customWidth="1"/>
    <col min="6405" max="6405" width="11.75" style="106" customWidth="1"/>
    <col min="6406" max="6654" width="9" style="106"/>
    <col min="6655" max="6655" width="10.75" style="106" customWidth="1"/>
    <col min="6656" max="6656" width="8.125" style="106" customWidth="1"/>
    <col min="6657" max="6657" width="12" style="106" customWidth="1"/>
    <col min="6658" max="6658" width="11.375" style="106" customWidth="1"/>
    <col min="6659" max="6659" width="15.875" style="106" customWidth="1"/>
    <col min="6660" max="6660" width="10.625" style="106" customWidth="1"/>
    <col min="6661" max="6661" width="11.75" style="106" customWidth="1"/>
    <col min="6662" max="6910" width="9" style="106"/>
    <col min="6911" max="6911" width="10.75" style="106" customWidth="1"/>
    <col min="6912" max="6912" width="8.125" style="106" customWidth="1"/>
    <col min="6913" max="6913" width="12" style="106" customWidth="1"/>
    <col min="6914" max="6914" width="11.375" style="106" customWidth="1"/>
    <col min="6915" max="6915" width="15.875" style="106" customWidth="1"/>
    <col min="6916" max="6916" width="10.625" style="106" customWidth="1"/>
    <col min="6917" max="6917" width="11.75" style="106" customWidth="1"/>
    <col min="6918" max="7166" width="9" style="106"/>
    <col min="7167" max="7167" width="10.75" style="106" customWidth="1"/>
    <col min="7168" max="7168" width="8.125" style="106" customWidth="1"/>
    <col min="7169" max="7169" width="12" style="106" customWidth="1"/>
    <col min="7170" max="7170" width="11.375" style="106" customWidth="1"/>
    <col min="7171" max="7171" width="15.875" style="106" customWidth="1"/>
    <col min="7172" max="7172" width="10.625" style="106" customWidth="1"/>
    <col min="7173" max="7173" width="11.75" style="106" customWidth="1"/>
    <col min="7174" max="7422" width="9" style="106"/>
    <col min="7423" max="7423" width="10.75" style="106" customWidth="1"/>
    <col min="7424" max="7424" width="8.125" style="106" customWidth="1"/>
    <col min="7425" max="7425" width="12" style="106" customWidth="1"/>
    <col min="7426" max="7426" width="11.375" style="106" customWidth="1"/>
    <col min="7427" max="7427" width="15.875" style="106" customWidth="1"/>
    <col min="7428" max="7428" width="10.625" style="106" customWidth="1"/>
    <col min="7429" max="7429" width="11.75" style="106" customWidth="1"/>
    <col min="7430" max="7678" width="9" style="106"/>
    <col min="7679" max="7679" width="10.75" style="106" customWidth="1"/>
    <col min="7680" max="7680" width="8.125" style="106" customWidth="1"/>
    <col min="7681" max="7681" width="12" style="106" customWidth="1"/>
    <col min="7682" max="7682" width="11.375" style="106" customWidth="1"/>
    <col min="7683" max="7683" width="15.875" style="106" customWidth="1"/>
    <col min="7684" max="7684" width="10.625" style="106" customWidth="1"/>
    <col min="7685" max="7685" width="11.75" style="106" customWidth="1"/>
    <col min="7686" max="7934" width="9" style="106"/>
    <col min="7935" max="7935" width="10.75" style="106" customWidth="1"/>
    <col min="7936" max="7936" width="8.125" style="106" customWidth="1"/>
    <col min="7937" max="7937" width="12" style="106" customWidth="1"/>
    <col min="7938" max="7938" width="11.375" style="106" customWidth="1"/>
    <col min="7939" max="7939" width="15.875" style="106" customWidth="1"/>
    <col min="7940" max="7940" width="10.625" style="106" customWidth="1"/>
    <col min="7941" max="7941" width="11.75" style="106" customWidth="1"/>
    <col min="7942" max="8190" width="9" style="106"/>
    <col min="8191" max="8191" width="10.75" style="106" customWidth="1"/>
    <col min="8192" max="8192" width="8.125" style="106" customWidth="1"/>
    <col min="8193" max="8193" width="12" style="106" customWidth="1"/>
    <col min="8194" max="8194" width="11.375" style="106" customWidth="1"/>
    <col min="8195" max="8195" width="15.875" style="106" customWidth="1"/>
    <col min="8196" max="8196" width="10.625" style="106" customWidth="1"/>
    <col min="8197" max="8197" width="11.75" style="106" customWidth="1"/>
    <col min="8198" max="8446" width="9" style="106"/>
    <col min="8447" max="8447" width="10.75" style="106" customWidth="1"/>
    <col min="8448" max="8448" width="8.125" style="106" customWidth="1"/>
    <col min="8449" max="8449" width="12" style="106" customWidth="1"/>
    <col min="8450" max="8450" width="11.375" style="106" customWidth="1"/>
    <col min="8451" max="8451" width="15.875" style="106" customWidth="1"/>
    <col min="8452" max="8452" width="10.625" style="106" customWidth="1"/>
    <col min="8453" max="8453" width="11.75" style="106" customWidth="1"/>
    <col min="8454" max="8702" width="9" style="106"/>
    <col min="8703" max="8703" width="10.75" style="106" customWidth="1"/>
    <col min="8704" max="8704" width="8.125" style="106" customWidth="1"/>
    <col min="8705" max="8705" width="12" style="106" customWidth="1"/>
    <col min="8706" max="8706" width="11.375" style="106" customWidth="1"/>
    <col min="8707" max="8707" width="15.875" style="106" customWidth="1"/>
    <col min="8708" max="8708" width="10.625" style="106" customWidth="1"/>
    <col min="8709" max="8709" width="11.75" style="106" customWidth="1"/>
    <col min="8710" max="8958" width="9" style="106"/>
    <col min="8959" max="8959" width="10.75" style="106" customWidth="1"/>
    <col min="8960" max="8960" width="8.125" style="106" customWidth="1"/>
    <col min="8961" max="8961" width="12" style="106" customWidth="1"/>
    <col min="8962" max="8962" width="11.375" style="106" customWidth="1"/>
    <col min="8963" max="8963" width="15.875" style="106" customWidth="1"/>
    <col min="8964" max="8964" width="10.625" style="106" customWidth="1"/>
    <col min="8965" max="8965" width="11.75" style="106" customWidth="1"/>
    <col min="8966" max="9214" width="9" style="106"/>
    <col min="9215" max="9215" width="10.75" style="106" customWidth="1"/>
    <col min="9216" max="9216" width="8.125" style="106" customWidth="1"/>
    <col min="9217" max="9217" width="12" style="106" customWidth="1"/>
    <col min="9218" max="9218" width="11.375" style="106" customWidth="1"/>
    <col min="9219" max="9219" width="15.875" style="106" customWidth="1"/>
    <col min="9220" max="9220" width="10.625" style="106" customWidth="1"/>
    <col min="9221" max="9221" width="11.75" style="106" customWidth="1"/>
    <col min="9222" max="9470" width="9" style="106"/>
    <col min="9471" max="9471" width="10.75" style="106" customWidth="1"/>
    <col min="9472" max="9472" width="8.125" style="106" customWidth="1"/>
    <col min="9473" max="9473" width="12" style="106" customWidth="1"/>
    <col min="9474" max="9474" width="11.375" style="106" customWidth="1"/>
    <col min="9475" max="9475" width="15.875" style="106" customWidth="1"/>
    <col min="9476" max="9476" width="10.625" style="106" customWidth="1"/>
    <col min="9477" max="9477" width="11.75" style="106" customWidth="1"/>
    <col min="9478" max="9726" width="9" style="106"/>
    <col min="9727" max="9727" width="10.75" style="106" customWidth="1"/>
    <col min="9728" max="9728" width="8.125" style="106" customWidth="1"/>
    <col min="9729" max="9729" width="12" style="106" customWidth="1"/>
    <col min="9730" max="9730" width="11.375" style="106" customWidth="1"/>
    <col min="9731" max="9731" width="15.875" style="106" customWidth="1"/>
    <col min="9732" max="9732" width="10.625" style="106" customWidth="1"/>
    <col min="9733" max="9733" width="11.75" style="106" customWidth="1"/>
    <col min="9734" max="9982" width="9" style="106"/>
    <col min="9983" max="9983" width="10.75" style="106" customWidth="1"/>
    <col min="9984" max="9984" width="8.125" style="106" customWidth="1"/>
    <col min="9985" max="9985" width="12" style="106" customWidth="1"/>
    <col min="9986" max="9986" width="11.375" style="106" customWidth="1"/>
    <col min="9987" max="9987" width="15.875" style="106" customWidth="1"/>
    <col min="9988" max="9988" width="10.625" style="106" customWidth="1"/>
    <col min="9989" max="9989" width="11.75" style="106" customWidth="1"/>
    <col min="9990" max="10238" width="9" style="106"/>
    <col min="10239" max="10239" width="10.75" style="106" customWidth="1"/>
    <col min="10240" max="10240" width="8.125" style="106" customWidth="1"/>
    <col min="10241" max="10241" width="12" style="106" customWidth="1"/>
    <col min="10242" max="10242" width="11.375" style="106" customWidth="1"/>
    <col min="10243" max="10243" width="15.875" style="106" customWidth="1"/>
    <col min="10244" max="10244" width="10.625" style="106" customWidth="1"/>
    <col min="10245" max="10245" width="11.75" style="106" customWidth="1"/>
    <col min="10246" max="10494" width="9" style="106"/>
    <col min="10495" max="10495" width="10.75" style="106" customWidth="1"/>
    <col min="10496" max="10496" width="8.125" style="106" customWidth="1"/>
    <col min="10497" max="10497" width="12" style="106" customWidth="1"/>
    <col min="10498" max="10498" width="11.375" style="106" customWidth="1"/>
    <col min="10499" max="10499" width="15.875" style="106" customWidth="1"/>
    <col min="10500" max="10500" width="10.625" style="106" customWidth="1"/>
    <col min="10501" max="10501" width="11.75" style="106" customWidth="1"/>
    <col min="10502" max="10750" width="9" style="106"/>
    <col min="10751" max="10751" width="10.75" style="106" customWidth="1"/>
    <col min="10752" max="10752" width="8.125" style="106" customWidth="1"/>
    <col min="10753" max="10753" width="12" style="106" customWidth="1"/>
    <col min="10754" max="10754" width="11.375" style="106" customWidth="1"/>
    <col min="10755" max="10755" width="15.875" style="106" customWidth="1"/>
    <col min="10756" max="10756" width="10.625" style="106" customWidth="1"/>
    <col min="10757" max="10757" width="11.75" style="106" customWidth="1"/>
    <col min="10758" max="11006" width="9" style="106"/>
    <col min="11007" max="11007" width="10.75" style="106" customWidth="1"/>
    <col min="11008" max="11008" width="8.125" style="106" customWidth="1"/>
    <col min="11009" max="11009" width="12" style="106" customWidth="1"/>
    <col min="11010" max="11010" width="11.375" style="106" customWidth="1"/>
    <col min="11011" max="11011" width="15.875" style="106" customWidth="1"/>
    <col min="11012" max="11012" width="10.625" style="106" customWidth="1"/>
    <col min="11013" max="11013" width="11.75" style="106" customWidth="1"/>
    <col min="11014" max="11262" width="9" style="106"/>
    <col min="11263" max="11263" width="10.75" style="106" customWidth="1"/>
    <col min="11264" max="11264" width="8.125" style="106" customWidth="1"/>
    <col min="11265" max="11265" width="12" style="106" customWidth="1"/>
    <col min="11266" max="11266" width="11.375" style="106" customWidth="1"/>
    <col min="11267" max="11267" width="15.875" style="106" customWidth="1"/>
    <col min="11268" max="11268" width="10.625" style="106" customWidth="1"/>
    <col min="11269" max="11269" width="11.75" style="106" customWidth="1"/>
    <col min="11270" max="11518" width="9" style="106"/>
    <col min="11519" max="11519" width="10.75" style="106" customWidth="1"/>
    <col min="11520" max="11520" width="8.125" style="106" customWidth="1"/>
    <col min="11521" max="11521" width="12" style="106" customWidth="1"/>
    <col min="11522" max="11522" width="11.375" style="106" customWidth="1"/>
    <col min="11523" max="11523" width="15.875" style="106" customWidth="1"/>
    <col min="11524" max="11524" width="10.625" style="106" customWidth="1"/>
    <col min="11525" max="11525" width="11.75" style="106" customWidth="1"/>
    <col min="11526" max="11774" width="9" style="106"/>
    <col min="11775" max="11775" width="10.75" style="106" customWidth="1"/>
    <col min="11776" max="11776" width="8.125" style="106" customWidth="1"/>
    <col min="11777" max="11777" width="12" style="106" customWidth="1"/>
    <col min="11778" max="11778" width="11.375" style="106" customWidth="1"/>
    <col min="11779" max="11779" width="15.875" style="106" customWidth="1"/>
    <col min="11780" max="11780" width="10.625" style="106" customWidth="1"/>
    <col min="11781" max="11781" width="11.75" style="106" customWidth="1"/>
    <col min="11782" max="12030" width="9" style="106"/>
    <col min="12031" max="12031" width="10.75" style="106" customWidth="1"/>
    <col min="12032" max="12032" width="8.125" style="106" customWidth="1"/>
    <col min="12033" max="12033" width="12" style="106" customWidth="1"/>
    <col min="12034" max="12034" width="11.375" style="106" customWidth="1"/>
    <col min="12035" max="12035" width="15.875" style="106" customWidth="1"/>
    <col min="12036" max="12036" width="10.625" style="106" customWidth="1"/>
    <col min="12037" max="12037" width="11.75" style="106" customWidth="1"/>
    <col min="12038" max="12286" width="9" style="106"/>
    <col min="12287" max="12287" width="10.75" style="106" customWidth="1"/>
    <col min="12288" max="12288" width="8.125" style="106" customWidth="1"/>
    <col min="12289" max="12289" width="12" style="106" customWidth="1"/>
    <col min="12290" max="12290" width="11.375" style="106" customWidth="1"/>
    <col min="12291" max="12291" width="15.875" style="106" customWidth="1"/>
    <col min="12292" max="12292" width="10.625" style="106" customWidth="1"/>
    <col min="12293" max="12293" width="11.75" style="106" customWidth="1"/>
    <col min="12294" max="12542" width="9" style="106"/>
    <col min="12543" max="12543" width="10.75" style="106" customWidth="1"/>
    <col min="12544" max="12544" width="8.125" style="106" customWidth="1"/>
    <col min="12545" max="12545" width="12" style="106" customWidth="1"/>
    <col min="12546" max="12546" width="11.375" style="106" customWidth="1"/>
    <col min="12547" max="12547" width="15.875" style="106" customWidth="1"/>
    <col min="12548" max="12548" width="10.625" style="106" customWidth="1"/>
    <col min="12549" max="12549" width="11.75" style="106" customWidth="1"/>
    <col min="12550" max="12798" width="9" style="106"/>
    <col min="12799" max="12799" width="10.75" style="106" customWidth="1"/>
    <col min="12800" max="12800" width="8.125" style="106" customWidth="1"/>
    <col min="12801" max="12801" width="12" style="106" customWidth="1"/>
    <col min="12802" max="12802" width="11.375" style="106" customWidth="1"/>
    <col min="12803" max="12803" width="15.875" style="106" customWidth="1"/>
    <col min="12804" max="12804" width="10.625" style="106" customWidth="1"/>
    <col min="12805" max="12805" width="11.75" style="106" customWidth="1"/>
    <col min="12806" max="13054" width="9" style="106"/>
    <col min="13055" max="13055" width="10.75" style="106" customWidth="1"/>
    <col min="13056" max="13056" width="8.125" style="106" customWidth="1"/>
    <col min="13057" max="13057" width="12" style="106" customWidth="1"/>
    <col min="13058" max="13058" width="11.375" style="106" customWidth="1"/>
    <col min="13059" max="13059" width="15.875" style="106" customWidth="1"/>
    <col min="13060" max="13060" width="10.625" style="106" customWidth="1"/>
    <col min="13061" max="13061" width="11.75" style="106" customWidth="1"/>
    <col min="13062" max="13310" width="9" style="106"/>
    <col min="13311" max="13311" width="10.75" style="106" customWidth="1"/>
    <col min="13312" max="13312" width="8.125" style="106" customWidth="1"/>
    <col min="13313" max="13313" width="12" style="106" customWidth="1"/>
    <col min="13314" max="13314" width="11.375" style="106" customWidth="1"/>
    <col min="13315" max="13315" width="15.875" style="106" customWidth="1"/>
    <col min="13316" max="13316" width="10.625" style="106" customWidth="1"/>
    <col min="13317" max="13317" width="11.75" style="106" customWidth="1"/>
    <col min="13318" max="13566" width="9" style="106"/>
    <col min="13567" max="13567" width="10.75" style="106" customWidth="1"/>
    <col min="13568" max="13568" width="8.125" style="106" customWidth="1"/>
    <col min="13569" max="13569" width="12" style="106" customWidth="1"/>
    <col min="13570" max="13570" width="11.375" style="106" customWidth="1"/>
    <col min="13571" max="13571" width="15.875" style="106" customWidth="1"/>
    <col min="13572" max="13572" width="10.625" style="106" customWidth="1"/>
    <col min="13573" max="13573" width="11.75" style="106" customWidth="1"/>
    <col min="13574" max="13822" width="9" style="106"/>
    <col min="13823" max="13823" width="10.75" style="106" customWidth="1"/>
    <col min="13824" max="13824" width="8.125" style="106" customWidth="1"/>
    <col min="13825" max="13825" width="12" style="106" customWidth="1"/>
    <col min="13826" max="13826" width="11.375" style="106" customWidth="1"/>
    <col min="13827" max="13827" width="15.875" style="106" customWidth="1"/>
    <col min="13828" max="13828" width="10.625" style="106" customWidth="1"/>
    <col min="13829" max="13829" width="11.75" style="106" customWidth="1"/>
    <col min="13830" max="14078" width="9" style="106"/>
    <col min="14079" max="14079" width="10.75" style="106" customWidth="1"/>
    <col min="14080" max="14080" width="8.125" style="106" customWidth="1"/>
    <col min="14081" max="14081" width="12" style="106" customWidth="1"/>
    <col min="14082" max="14082" width="11.375" style="106" customWidth="1"/>
    <col min="14083" max="14083" width="15.875" style="106" customWidth="1"/>
    <col min="14084" max="14084" width="10.625" style="106" customWidth="1"/>
    <col min="14085" max="14085" width="11.75" style="106" customWidth="1"/>
    <col min="14086" max="14334" width="9" style="106"/>
    <col min="14335" max="14335" width="10.75" style="106" customWidth="1"/>
    <col min="14336" max="14336" width="8.125" style="106" customWidth="1"/>
    <col min="14337" max="14337" width="12" style="106" customWidth="1"/>
    <col min="14338" max="14338" width="11.375" style="106" customWidth="1"/>
    <col min="14339" max="14339" width="15.875" style="106" customWidth="1"/>
    <col min="14340" max="14340" width="10.625" style="106" customWidth="1"/>
    <col min="14341" max="14341" width="11.75" style="106" customWidth="1"/>
    <col min="14342" max="14590" width="9" style="106"/>
    <col min="14591" max="14591" width="10.75" style="106" customWidth="1"/>
    <col min="14592" max="14592" width="8.125" style="106" customWidth="1"/>
    <col min="14593" max="14593" width="12" style="106" customWidth="1"/>
    <col min="14594" max="14594" width="11.375" style="106" customWidth="1"/>
    <col min="14595" max="14595" width="15.875" style="106" customWidth="1"/>
    <col min="14596" max="14596" width="10.625" style="106" customWidth="1"/>
    <col min="14597" max="14597" width="11.75" style="106" customWidth="1"/>
    <col min="14598" max="14846" width="9" style="106"/>
    <col min="14847" max="14847" width="10.75" style="106" customWidth="1"/>
    <col min="14848" max="14848" width="8.125" style="106" customWidth="1"/>
    <col min="14849" max="14849" width="12" style="106" customWidth="1"/>
    <col min="14850" max="14850" width="11.375" style="106" customWidth="1"/>
    <col min="14851" max="14851" width="15.875" style="106" customWidth="1"/>
    <col min="14852" max="14852" width="10.625" style="106" customWidth="1"/>
    <col min="14853" max="14853" width="11.75" style="106" customWidth="1"/>
    <col min="14854" max="15102" width="9" style="106"/>
    <col min="15103" max="15103" width="10.75" style="106" customWidth="1"/>
    <col min="15104" max="15104" width="8.125" style="106" customWidth="1"/>
    <col min="15105" max="15105" width="12" style="106" customWidth="1"/>
    <col min="15106" max="15106" width="11.375" style="106" customWidth="1"/>
    <col min="15107" max="15107" width="15.875" style="106" customWidth="1"/>
    <col min="15108" max="15108" width="10.625" style="106" customWidth="1"/>
    <col min="15109" max="15109" width="11.75" style="106" customWidth="1"/>
    <col min="15110" max="15358" width="9" style="106"/>
    <col min="15359" max="15359" width="10.75" style="106" customWidth="1"/>
    <col min="15360" max="15360" width="8.125" style="106" customWidth="1"/>
    <col min="15361" max="15361" width="12" style="106" customWidth="1"/>
    <col min="15362" max="15362" width="11.375" style="106" customWidth="1"/>
    <col min="15363" max="15363" width="15.875" style="106" customWidth="1"/>
    <col min="15364" max="15364" width="10.625" style="106" customWidth="1"/>
    <col min="15365" max="15365" width="11.75" style="106" customWidth="1"/>
    <col min="15366" max="15614" width="9" style="106"/>
    <col min="15615" max="15615" width="10.75" style="106" customWidth="1"/>
    <col min="15616" max="15616" width="8.125" style="106" customWidth="1"/>
    <col min="15617" max="15617" width="12" style="106" customWidth="1"/>
    <col min="15618" max="15618" width="11.375" style="106" customWidth="1"/>
    <col min="15619" max="15619" width="15.875" style="106" customWidth="1"/>
    <col min="15620" max="15620" width="10.625" style="106" customWidth="1"/>
    <col min="15621" max="15621" width="11.75" style="106" customWidth="1"/>
    <col min="15622" max="15870" width="9" style="106"/>
    <col min="15871" max="15871" width="10.75" style="106" customWidth="1"/>
    <col min="15872" max="15872" width="8.125" style="106" customWidth="1"/>
    <col min="15873" max="15873" width="12" style="106" customWidth="1"/>
    <col min="15874" max="15874" width="11.375" style="106" customWidth="1"/>
    <col min="15875" max="15875" width="15.875" style="106" customWidth="1"/>
    <col min="15876" max="15876" width="10.625" style="106" customWidth="1"/>
    <col min="15877" max="15877" width="11.75" style="106" customWidth="1"/>
    <col min="15878" max="16126" width="9" style="106"/>
    <col min="16127" max="16127" width="10.75" style="106" customWidth="1"/>
    <col min="16128" max="16128" width="8.125" style="106" customWidth="1"/>
    <col min="16129" max="16129" width="12" style="106" customWidth="1"/>
    <col min="16130" max="16130" width="11.375" style="106" customWidth="1"/>
    <col min="16131" max="16131" width="15.875" style="106" customWidth="1"/>
    <col min="16132" max="16132" width="10.625" style="106" customWidth="1"/>
    <col min="16133" max="16133" width="11.75" style="106" customWidth="1"/>
    <col min="16134" max="16384" width="9" style="106"/>
  </cols>
  <sheetData>
    <row r="1" ht="30" customHeight="1" spans="1:6">
      <c r="A1" s="117" t="s">
        <v>1072</v>
      </c>
      <c r="B1" s="117"/>
      <c r="C1" s="117"/>
      <c r="D1" s="117"/>
      <c r="E1" s="117"/>
      <c r="F1" s="117"/>
    </row>
    <row r="2" ht="33" customHeight="1" spans="1:6">
      <c r="A2" s="118" t="s">
        <v>1073</v>
      </c>
      <c r="B2" s="119" t="s">
        <v>1074</v>
      </c>
      <c r="C2" s="119" t="s">
        <v>1075</v>
      </c>
      <c r="D2" s="118" t="s">
        <v>1076</v>
      </c>
      <c r="E2" s="118" t="s">
        <v>1077</v>
      </c>
      <c r="F2" s="118" t="s">
        <v>1078</v>
      </c>
    </row>
    <row r="3" ht="24.95" customHeight="1" spans="1:6">
      <c r="A3" s="120">
        <v>1</v>
      </c>
      <c r="B3" s="120" t="s">
        <v>138</v>
      </c>
      <c r="C3" s="120" t="s">
        <v>1079</v>
      </c>
      <c r="D3" s="120">
        <v>70</v>
      </c>
      <c r="E3" s="120" t="s">
        <v>1080</v>
      </c>
      <c r="F3" s="120" t="s">
        <v>1081</v>
      </c>
    </row>
    <row r="4" ht="24.95" customHeight="1" spans="1:6">
      <c r="A4" s="120">
        <v>2</v>
      </c>
      <c r="B4" s="120" t="s">
        <v>138</v>
      </c>
      <c r="C4" s="120" t="s">
        <v>1082</v>
      </c>
      <c r="D4" s="120">
        <v>32.4</v>
      </c>
      <c r="E4" s="120" t="s">
        <v>1083</v>
      </c>
      <c r="F4" s="121" t="s">
        <v>1084</v>
      </c>
    </row>
    <row r="5" ht="24.95" customHeight="1" spans="1:6">
      <c r="A5" s="120">
        <v>3</v>
      </c>
      <c r="B5" s="120" t="s">
        <v>138</v>
      </c>
      <c r="C5" s="120" t="s">
        <v>1085</v>
      </c>
      <c r="D5" s="120">
        <v>19.02</v>
      </c>
      <c r="E5" s="120" t="s">
        <v>1086</v>
      </c>
      <c r="F5" s="120" t="s">
        <v>1087</v>
      </c>
    </row>
    <row r="6" ht="24.95" customHeight="1" spans="1:6">
      <c r="A6" s="120">
        <v>4</v>
      </c>
      <c r="B6" s="120" t="s">
        <v>138</v>
      </c>
      <c r="C6" s="120" t="s">
        <v>1088</v>
      </c>
      <c r="D6" s="120">
        <v>16.5</v>
      </c>
      <c r="E6" s="120" t="s">
        <v>1089</v>
      </c>
      <c r="F6" s="120" t="s">
        <v>1090</v>
      </c>
    </row>
    <row r="7" ht="24.95" customHeight="1" spans="1:6">
      <c r="A7" s="120">
        <v>5</v>
      </c>
      <c r="B7" s="120" t="s">
        <v>138</v>
      </c>
      <c r="C7" s="120" t="s">
        <v>1091</v>
      </c>
      <c r="D7" s="120">
        <v>14.5</v>
      </c>
      <c r="E7" s="120" t="s">
        <v>1092</v>
      </c>
      <c r="F7" s="120" t="s">
        <v>1093</v>
      </c>
    </row>
    <row r="8" ht="24.95" customHeight="1" spans="1:6">
      <c r="A8" s="120">
        <v>6</v>
      </c>
      <c r="B8" s="120" t="s">
        <v>138</v>
      </c>
      <c r="C8" s="120" t="s">
        <v>1094</v>
      </c>
      <c r="D8" s="120">
        <v>13.5</v>
      </c>
      <c r="E8" s="120" t="s">
        <v>1080</v>
      </c>
      <c r="F8" s="120" t="s">
        <v>1081</v>
      </c>
    </row>
    <row r="9" ht="24.95" customHeight="1" spans="1:6">
      <c r="A9" s="120">
        <v>7</v>
      </c>
      <c r="B9" s="120" t="s">
        <v>138</v>
      </c>
      <c r="C9" s="120" t="s">
        <v>1095</v>
      </c>
      <c r="D9" s="120">
        <v>12.5</v>
      </c>
      <c r="E9" s="120" t="s">
        <v>1096</v>
      </c>
      <c r="F9" s="120" t="s">
        <v>1097</v>
      </c>
    </row>
    <row r="10" ht="24.95" customHeight="1" spans="1:6">
      <c r="A10" s="120">
        <v>8</v>
      </c>
      <c r="B10" s="120" t="s">
        <v>138</v>
      </c>
      <c r="C10" s="120" t="s">
        <v>1098</v>
      </c>
      <c r="D10" s="120">
        <v>12.5</v>
      </c>
      <c r="E10" s="120" t="s">
        <v>1099</v>
      </c>
      <c r="F10" s="120" t="s">
        <v>1100</v>
      </c>
    </row>
    <row r="11" ht="24.95" customHeight="1" spans="1:6">
      <c r="A11" s="120">
        <v>9</v>
      </c>
      <c r="B11" s="120" t="s">
        <v>138</v>
      </c>
      <c r="C11" s="120" t="s">
        <v>1101</v>
      </c>
      <c r="D11" s="120">
        <v>12</v>
      </c>
      <c r="E11" s="120" t="s">
        <v>1102</v>
      </c>
      <c r="F11" s="120" t="s">
        <v>1103</v>
      </c>
    </row>
    <row r="12" ht="24.95" customHeight="1" spans="1:6">
      <c r="A12" s="120">
        <v>10</v>
      </c>
      <c r="B12" s="120" t="s">
        <v>138</v>
      </c>
      <c r="C12" s="120" t="s">
        <v>1104</v>
      </c>
      <c r="D12" s="120">
        <v>11.8</v>
      </c>
      <c r="E12" s="120" t="s">
        <v>1105</v>
      </c>
      <c r="F12" s="120" t="s">
        <v>1106</v>
      </c>
    </row>
    <row r="13" ht="24.95" customHeight="1" spans="1:6">
      <c r="A13" s="120">
        <v>11</v>
      </c>
      <c r="B13" s="120" t="s">
        <v>138</v>
      </c>
      <c r="C13" s="120" t="s">
        <v>1107</v>
      </c>
      <c r="D13" s="120">
        <v>10.5</v>
      </c>
      <c r="E13" s="120" t="s">
        <v>1083</v>
      </c>
      <c r="F13" s="120" t="s">
        <v>1108</v>
      </c>
    </row>
    <row r="14" ht="24.95" customHeight="1" spans="1:6">
      <c r="A14" s="120" t="s">
        <v>1109</v>
      </c>
      <c r="B14" s="120"/>
      <c r="C14" s="120"/>
      <c r="D14" s="120">
        <f>SUM(D3:D13)</f>
        <v>225.22</v>
      </c>
      <c r="E14" s="120"/>
      <c r="F14" s="120"/>
    </row>
    <row r="15" ht="24.95" customHeight="1" spans="1:6">
      <c r="A15" s="120">
        <v>1</v>
      </c>
      <c r="B15" s="120" t="s">
        <v>138</v>
      </c>
      <c r="C15" s="120" t="s">
        <v>1110</v>
      </c>
      <c r="D15" s="120">
        <v>9.1</v>
      </c>
      <c r="E15" s="120" t="s">
        <v>1086</v>
      </c>
      <c r="F15" s="120" t="s">
        <v>1087</v>
      </c>
    </row>
    <row r="16" ht="24.95" customHeight="1" spans="1:6">
      <c r="A16" s="120">
        <v>2</v>
      </c>
      <c r="B16" s="120" t="s">
        <v>138</v>
      </c>
      <c r="C16" s="120" t="s">
        <v>1111</v>
      </c>
      <c r="D16" s="120">
        <v>8.2</v>
      </c>
      <c r="E16" s="120" t="s">
        <v>1086</v>
      </c>
      <c r="F16" s="120" t="s">
        <v>1087</v>
      </c>
    </row>
    <row r="17" ht="24.95" customHeight="1" spans="1:6">
      <c r="A17" s="120">
        <v>3</v>
      </c>
      <c r="B17" s="120" t="s">
        <v>138</v>
      </c>
      <c r="C17" s="120" t="s">
        <v>1112</v>
      </c>
      <c r="D17" s="120">
        <v>8</v>
      </c>
      <c r="E17" s="120" t="s">
        <v>1086</v>
      </c>
      <c r="F17" s="120" t="s">
        <v>1087</v>
      </c>
    </row>
    <row r="18" ht="24.95" customHeight="1" spans="1:6">
      <c r="A18" s="120">
        <v>4</v>
      </c>
      <c r="B18" s="120" t="s">
        <v>138</v>
      </c>
      <c r="C18" s="120" t="s">
        <v>1113</v>
      </c>
      <c r="D18" s="120">
        <v>7.5</v>
      </c>
      <c r="E18" s="120" t="s">
        <v>1086</v>
      </c>
      <c r="F18" s="120" t="s">
        <v>1087</v>
      </c>
    </row>
    <row r="19" ht="24.95" customHeight="1" spans="1:6">
      <c r="A19" s="120">
        <v>5</v>
      </c>
      <c r="B19" s="120" t="s">
        <v>138</v>
      </c>
      <c r="C19" s="120" t="s">
        <v>1114</v>
      </c>
      <c r="D19" s="120">
        <v>6</v>
      </c>
      <c r="E19" s="120" t="s">
        <v>1086</v>
      </c>
      <c r="F19" s="120" t="s">
        <v>1087</v>
      </c>
    </row>
    <row r="20" ht="24.95" customHeight="1" spans="1:6">
      <c r="A20" s="120">
        <v>6</v>
      </c>
      <c r="B20" s="120" t="s">
        <v>138</v>
      </c>
      <c r="C20" s="120" t="s">
        <v>1115</v>
      </c>
      <c r="D20" s="120">
        <v>5</v>
      </c>
      <c r="E20" s="120" t="s">
        <v>1086</v>
      </c>
      <c r="F20" s="120" t="s">
        <v>1087</v>
      </c>
    </row>
    <row r="21" ht="24.95" customHeight="1" spans="1:6">
      <c r="A21" s="120">
        <v>7</v>
      </c>
      <c r="B21" s="120" t="s">
        <v>138</v>
      </c>
      <c r="C21" s="120" t="s">
        <v>1116</v>
      </c>
      <c r="D21" s="120">
        <v>5</v>
      </c>
      <c r="E21" s="120" t="s">
        <v>1086</v>
      </c>
      <c r="F21" s="120" t="s">
        <v>1087</v>
      </c>
    </row>
    <row r="22" ht="24.95" customHeight="1" spans="1:6">
      <c r="A22" s="120">
        <v>8</v>
      </c>
      <c r="B22" s="120" t="s">
        <v>138</v>
      </c>
      <c r="C22" s="120" t="s">
        <v>1117</v>
      </c>
      <c r="D22" s="120">
        <v>5</v>
      </c>
      <c r="E22" s="120" t="s">
        <v>1086</v>
      </c>
      <c r="F22" s="120" t="s">
        <v>1087</v>
      </c>
    </row>
    <row r="23" ht="24.95" customHeight="1" spans="1:6">
      <c r="A23" s="120">
        <v>9</v>
      </c>
      <c r="B23" s="120" t="s">
        <v>138</v>
      </c>
      <c r="C23" s="120" t="s">
        <v>1118</v>
      </c>
      <c r="D23" s="120">
        <v>9</v>
      </c>
      <c r="E23" s="120" t="s">
        <v>1099</v>
      </c>
      <c r="F23" s="120" t="s">
        <v>1100</v>
      </c>
    </row>
    <row r="24" ht="24.95" customHeight="1" spans="1:6">
      <c r="A24" s="120">
        <v>10</v>
      </c>
      <c r="B24" s="120" t="s">
        <v>138</v>
      </c>
      <c r="C24" s="120" t="s">
        <v>1119</v>
      </c>
      <c r="D24" s="120">
        <v>8.6</v>
      </c>
      <c r="E24" s="120" t="s">
        <v>1099</v>
      </c>
      <c r="F24" s="120" t="s">
        <v>1100</v>
      </c>
    </row>
    <row r="25" ht="24.95" customHeight="1" spans="1:6">
      <c r="A25" s="120">
        <v>11</v>
      </c>
      <c r="B25" s="120" t="s">
        <v>138</v>
      </c>
      <c r="C25" s="120" t="s">
        <v>1120</v>
      </c>
      <c r="D25" s="120">
        <v>6.5</v>
      </c>
      <c r="E25" s="120" t="s">
        <v>1099</v>
      </c>
      <c r="F25" s="120" t="s">
        <v>1100</v>
      </c>
    </row>
    <row r="26" ht="24.95" customHeight="1" spans="1:6">
      <c r="A26" s="120">
        <v>12</v>
      </c>
      <c r="B26" s="120" t="s">
        <v>138</v>
      </c>
      <c r="C26" s="120" t="s">
        <v>1121</v>
      </c>
      <c r="D26" s="120">
        <v>6</v>
      </c>
      <c r="E26" s="120" t="s">
        <v>1099</v>
      </c>
      <c r="F26" s="120" t="s">
        <v>1100</v>
      </c>
    </row>
    <row r="27" ht="24.95" customHeight="1" spans="1:6">
      <c r="A27" s="120">
        <v>13</v>
      </c>
      <c r="B27" s="120" t="s">
        <v>138</v>
      </c>
      <c r="C27" s="120" t="s">
        <v>1122</v>
      </c>
      <c r="D27" s="120">
        <v>6</v>
      </c>
      <c r="E27" s="120" t="s">
        <v>1099</v>
      </c>
      <c r="F27" s="120" t="s">
        <v>1100</v>
      </c>
    </row>
    <row r="28" ht="24.95" customHeight="1" spans="1:6">
      <c r="A28" s="120">
        <v>14</v>
      </c>
      <c r="B28" s="120" t="s">
        <v>138</v>
      </c>
      <c r="C28" s="120" t="s">
        <v>1123</v>
      </c>
      <c r="D28" s="120">
        <v>5</v>
      </c>
      <c r="E28" s="120" t="s">
        <v>1099</v>
      </c>
      <c r="F28" s="120" t="s">
        <v>1100</v>
      </c>
    </row>
    <row r="29" ht="24.95" customHeight="1" spans="1:6">
      <c r="A29" s="120">
        <v>15</v>
      </c>
      <c r="B29" s="120" t="s">
        <v>138</v>
      </c>
      <c r="C29" s="120" t="s">
        <v>1124</v>
      </c>
      <c r="D29" s="120">
        <v>6</v>
      </c>
      <c r="E29" s="120" t="s">
        <v>1102</v>
      </c>
      <c r="F29" s="120" t="s">
        <v>1103</v>
      </c>
    </row>
    <row r="30" ht="24.95" customHeight="1" spans="1:6">
      <c r="A30" s="120">
        <v>16</v>
      </c>
      <c r="B30" s="120" t="s">
        <v>138</v>
      </c>
      <c r="C30" s="120" t="s">
        <v>1125</v>
      </c>
      <c r="D30" s="120">
        <v>5</v>
      </c>
      <c r="E30" s="120" t="s">
        <v>1102</v>
      </c>
      <c r="F30" s="120" t="s">
        <v>1103</v>
      </c>
    </row>
    <row r="31" ht="24.95" customHeight="1" spans="1:6">
      <c r="A31" s="120">
        <v>17</v>
      </c>
      <c r="B31" s="120" t="s">
        <v>138</v>
      </c>
      <c r="C31" s="120" t="s">
        <v>1126</v>
      </c>
      <c r="D31" s="120">
        <v>5</v>
      </c>
      <c r="E31" s="120" t="s">
        <v>1102</v>
      </c>
      <c r="F31" s="120" t="s">
        <v>1103</v>
      </c>
    </row>
    <row r="32" ht="24.95" customHeight="1" spans="1:6">
      <c r="A32" s="120">
        <v>18</v>
      </c>
      <c r="B32" s="120" t="s">
        <v>138</v>
      </c>
      <c r="C32" s="120" t="s">
        <v>1127</v>
      </c>
      <c r="D32" s="120">
        <v>5</v>
      </c>
      <c r="E32" s="120" t="s">
        <v>1102</v>
      </c>
      <c r="F32" s="120" t="s">
        <v>1103</v>
      </c>
    </row>
    <row r="33" ht="24.95" customHeight="1" spans="1:6">
      <c r="A33" s="120">
        <v>19</v>
      </c>
      <c r="B33" s="120" t="s">
        <v>138</v>
      </c>
      <c r="C33" s="120" t="s">
        <v>1128</v>
      </c>
      <c r="D33" s="120">
        <v>8.5</v>
      </c>
      <c r="E33" s="120" t="s">
        <v>1129</v>
      </c>
      <c r="F33" s="120" t="s">
        <v>1130</v>
      </c>
    </row>
    <row r="34" ht="24.95" customHeight="1" spans="1:6">
      <c r="A34" s="120">
        <v>20</v>
      </c>
      <c r="B34" s="120" t="s">
        <v>138</v>
      </c>
      <c r="C34" s="120" t="s">
        <v>1131</v>
      </c>
      <c r="D34" s="120">
        <v>5</v>
      </c>
      <c r="E34" s="120" t="s">
        <v>1129</v>
      </c>
      <c r="F34" s="120" t="s">
        <v>1130</v>
      </c>
    </row>
    <row r="35" ht="24.95" customHeight="1" spans="1:6">
      <c r="A35" s="120">
        <v>21</v>
      </c>
      <c r="B35" s="120" t="s">
        <v>138</v>
      </c>
      <c r="C35" s="120" t="s">
        <v>1132</v>
      </c>
      <c r="D35" s="120">
        <v>8</v>
      </c>
      <c r="E35" s="120" t="s">
        <v>1133</v>
      </c>
      <c r="F35" s="120" t="s">
        <v>1134</v>
      </c>
    </row>
    <row r="36" ht="24.95" customHeight="1" spans="1:6">
      <c r="A36" s="120">
        <v>22</v>
      </c>
      <c r="B36" s="120" t="s">
        <v>138</v>
      </c>
      <c r="C36" s="120" t="s">
        <v>1135</v>
      </c>
      <c r="D36" s="120">
        <v>5</v>
      </c>
      <c r="E36" s="120" t="s">
        <v>1133</v>
      </c>
      <c r="F36" s="120" t="s">
        <v>1134</v>
      </c>
    </row>
    <row r="37" ht="24.95" customHeight="1" spans="1:6">
      <c r="A37" s="120">
        <v>23</v>
      </c>
      <c r="B37" s="120" t="s">
        <v>138</v>
      </c>
      <c r="C37" s="120" t="s">
        <v>1136</v>
      </c>
      <c r="D37" s="120">
        <v>6.5</v>
      </c>
      <c r="E37" s="120" t="s">
        <v>1133</v>
      </c>
      <c r="F37" s="120" t="s">
        <v>1134</v>
      </c>
    </row>
    <row r="38" ht="24.95" customHeight="1" spans="1:6">
      <c r="A38" s="120">
        <v>24</v>
      </c>
      <c r="B38" s="120" t="s">
        <v>138</v>
      </c>
      <c r="C38" s="120" t="s">
        <v>1137</v>
      </c>
      <c r="D38" s="120">
        <v>8</v>
      </c>
      <c r="E38" s="120" t="s">
        <v>1105</v>
      </c>
      <c r="F38" s="120" t="s">
        <v>1106</v>
      </c>
    </row>
    <row r="39" ht="24.95" customHeight="1" spans="1:6">
      <c r="A39" s="120">
        <v>25</v>
      </c>
      <c r="B39" s="120" t="s">
        <v>138</v>
      </c>
      <c r="C39" s="120" t="s">
        <v>1138</v>
      </c>
      <c r="D39" s="120">
        <v>6.1</v>
      </c>
      <c r="E39" s="120" t="s">
        <v>1105</v>
      </c>
      <c r="F39" s="120" t="s">
        <v>1106</v>
      </c>
    </row>
    <row r="40" ht="24.95" customHeight="1" spans="1:6">
      <c r="A40" s="120">
        <v>26</v>
      </c>
      <c r="B40" s="120" t="s">
        <v>138</v>
      </c>
      <c r="C40" s="120" t="s">
        <v>1139</v>
      </c>
      <c r="D40" s="120">
        <v>5.2</v>
      </c>
      <c r="E40" s="120" t="s">
        <v>1105</v>
      </c>
      <c r="F40" s="120" t="s">
        <v>1106</v>
      </c>
    </row>
    <row r="41" ht="24.95" customHeight="1" spans="1:6">
      <c r="A41" s="120">
        <v>27</v>
      </c>
      <c r="B41" s="120" t="s">
        <v>138</v>
      </c>
      <c r="C41" s="120" t="s">
        <v>1140</v>
      </c>
      <c r="D41" s="120">
        <v>5</v>
      </c>
      <c r="E41" s="120" t="s">
        <v>1105</v>
      </c>
      <c r="F41" s="120" t="s">
        <v>1106</v>
      </c>
    </row>
    <row r="42" ht="24.95" customHeight="1" spans="1:6">
      <c r="A42" s="120">
        <v>28</v>
      </c>
      <c r="B42" s="120" t="s">
        <v>138</v>
      </c>
      <c r="C42" s="120" t="s">
        <v>1141</v>
      </c>
      <c r="D42" s="120">
        <v>5.5</v>
      </c>
      <c r="E42" s="120" t="s">
        <v>1080</v>
      </c>
      <c r="F42" s="120" t="s">
        <v>1081</v>
      </c>
    </row>
    <row r="43" ht="24.95" customHeight="1" spans="1:6">
      <c r="A43" s="120">
        <v>29</v>
      </c>
      <c r="B43" s="120" t="s">
        <v>138</v>
      </c>
      <c r="C43" s="120" t="s">
        <v>1142</v>
      </c>
      <c r="D43" s="120">
        <v>5.5</v>
      </c>
      <c r="E43" s="120" t="s">
        <v>1080</v>
      </c>
      <c r="F43" s="120" t="s">
        <v>1081</v>
      </c>
    </row>
    <row r="44" ht="24.95" customHeight="1" spans="1:6">
      <c r="A44" s="120">
        <v>30</v>
      </c>
      <c r="B44" s="120" t="s">
        <v>138</v>
      </c>
      <c r="C44" s="120" t="s">
        <v>1143</v>
      </c>
      <c r="D44" s="120">
        <v>7.3</v>
      </c>
      <c r="E44" s="120" t="s">
        <v>1089</v>
      </c>
      <c r="F44" s="120" t="s">
        <v>1090</v>
      </c>
    </row>
    <row r="45" ht="24.95" customHeight="1" spans="1:6">
      <c r="A45" s="120">
        <v>31</v>
      </c>
      <c r="B45" s="120" t="s">
        <v>138</v>
      </c>
      <c r="C45" s="120" t="s">
        <v>1144</v>
      </c>
      <c r="D45" s="120">
        <v>6.5</v>
      </c>
      <c r="E45" s="120" t="s">
        <v>1096</v>
      </c>
      <c r="F45" s="120" t="s">
        <v>1097</v>
      </c>
    </row>
    <row r="46" ht="24.95" customHeight="1" spans="1:6">
      <c r="A46" s="120">
        <v>32</v>
      </c>
      <c r="B46" s="120" t="s">
        <v>138</v>
      </c>
      <c r="C46" s="120" t="s">
        <v>1145</v>
      </c>
      <c r="D46" s="120">
        <v>5.5</v>
      </c>
      <c r="E46" s="120" t="s">
        <v>1146</v>
      </c>
      <c r="F46" s="120" t="s">
        <v>1147</v>
      </c>
    </row>
    <row r="47" ht="24.95" customHeight="1" spans="1:6">
      <c r="A47" s="120">
        <v>33</v>
      </c>
      <c r="B47" s="120" t="s">
        <v>138</v>
      </c>
      <c r="C47" s="120" t="s">
        <v>1148</v>
      </c>
      <c r="D47" s="120">
        <v>5</v>
      </c>
      <c r="E47" s="120" t="s">
        <v>1096</v>
      </c>
      <c r="F47" s="120" t="s">
        <v>1097</v>
      </c>
    </row>
    <row r="48" ht="24.95" customHeight="1" spans="1:6">
      <c r="A48" s="120">
        <v>34</v>
      </c>
      <c r="B48" s="120" t="s">
        <v>138</v>
      </c>
      <c r="C48" s="120" t="s">
        <v>1149</v>
      </c>
      <c r="D48" s="120">
        <v>5</v>
      </c>
      <c r="E48" s="120" t="s">
        <v>1096</v>
      </c>
      <c r="F48" s="120" t="s">
        <v>1097</v>
      </c>
    </row>
    <row r="49" ht="24.95" customHeight="1" spans="1:6">
      <c r="A49" s="120">
        <v>35</v>
      </c>
      <c r="B49" s="120" t="s">
        <v>138</v>
      </c>
      <c r="C49" s="120" t="s">
        <v>1098</v>
      </c>
      <c r="D49" s="120">
        <v>6.5</v>
      </c>
      <c r="E49" s="120" t="s">
        <v>1150</v>
      </c>
      <c r="F49" s="120" t="s">
        <v>1151</v>
      </c>
    </row>
    <row r="50" ht="24.95" customHeight="1" spans="1:6">
      <c r="A50" s="120">
        <v>36</v>
      </c>
      <c r="B50" s="120" t="s">
        <v>138</v>
      </c>
      <c r="C50" s="120" t="s">
        <v>1152</v>
      </c>
      <c r="D50" s="120">
        <v>5</v>
      </c>
      <c r="E50" s="120" t="s">
        <v>1150</v>
      </c>
      <c r="F50" s="120" t="s">
        <v>1151</v>
      </c>
    </row>
    <row r="51" ht="24.95" customHeight="1" spans="1:6">
      <c r="A51" s="120">
        <v>37</v>
      </c>
      <c r="B51" s="120" t="s">
        <v>138</v>
      </c>
      <c r="C51" s="120" t="s">
        <v>1153</v>
      </c>
      <c r="D51" s="120">
        <v>5.9</v>
      </c>
      <c r="E51" s="120" t="s">
        <v>1083</v>
      </c>
      <c r="F51" s="120" t="s">
        <v>1108</v>
      </c>
    </row>
    <row r="52" ht="24.95" customHeight="1" spans="1:6">
      <c r="A52" s="120">
        <v>38</v>
      </c>
      <c r="B52" s="120" t="s">
        <v>138</v>
      </c>
      <c r="C52" s="120" t="s">
        <v>1154</v>
      </c>
      <c r="D52" s="120">
        <v>5.9</v>
      </c>
      <c r="E52" s="120" t="s">
        <v>1155</v>
      </c>
      <c r="F52" s="120" t="s">
        <v>1156</v>
      </c>
    </row>
    <row r="53" ht="24.95" customHeight="1" spans="1:6">
      <c r="A53" s="120">
        <v>39</v>
      </c>
      <c r="B53" s="120" t="s">
        <v>138</v>
      </c>
      <c r="C53" s="120" t="s">
        <v>1157</v>
      </c>
      <c r="D53" s="120">
        <v>5</v>
      </c>
      <c r="E53" s="120" t="s">
        <v>1158</v>
      </c>
      <c r="F53" s="120" t="s">
        <v>1159</v>
      </c>
    </row>
    <row r="54" ht="24.95" customHeight="1" spans="1:6">
      <c r="A54" s="120">
        <v>40</v>
      </c>
      <c r="B54" s="120" t="s">
        <v>138</v>
      </c>
      <c r="C54" s="120" t="s">
        <v>1160</v>
      </c>
      <c r="D54" s="120">
        <v>5</v>
      </c>
      <c r="E54" s="120" t="s">
        <v>1158</v>
      </c>
      <c r="F54" s="120" t="s">
        <v>1159</v>
      </c>
    </row>
    <row r="55" ht="24.95" customHeight="1" spans="1:6">
      <c r="A55" s="120">
        <v>41</v>
      </c>
      <c r="B55" s="120" t="s">
        <v>138</v>
      </c>
      <c r="C55" s="120" t="s">
        <v>1161</v>
      </c>
      <c r="D55" s="120">
        <v>5</v>
      </c>
      <c r="E55" s="120" t="s">
        <v>1158</v>
      </c>
      <c r="F55" s="120" t="s">
        <v>1159</v>
      </c>
    </row>
    <row r="56" ht="24.95" customHeight="1" spans="1:6">
      <c r="A56" s="120">
        <v>42</v>
      </c>
      <c r="B56" s="120" t="s">
        <v>138</v>
      </c>
      <c r="C56" s="120" t="s">
        <v>1162</v>
      </c>
      <c r="D56" s="120">
        <v>5</v>
      </c>
      <c r="E56" s="120" t="s">
        <v>1163</v>
      </c>
      <c r="F56" s="120" t="s">
        <v>1164</v>
      </c>
    </row>
    <row r="57" ht="24.95" customHeight="1" spans="1:6">
      <c r="A57" s="120">
        <v>43</v>
      </c>
      <c r="B57" s="120" t="s">
        <v>138</v>
      </c>
      <c r="C57" s="120" t="s">
        <v>1165</v>
      </c>
      <c r="D57" s="120">
        <v>5</v>
      </c>
      <c r="E57" s="120" t="s">
        <v>1092</v>
      </c>
      <c r="F57" s="120" t="s">
        <v>1093</v>
      </c>
    </row>
    <row r="58" ht="24.95" customHeight="1" spans="1:6">
      <c r="A58" s="120">
        <v>44</v>
      </c>
      <c r="B58" s="120" t="s">
        <v>138</v>
      </c>
      <c r="C58" s="120" t="s">
        <v>1166</v>
      </c>
      <c r="D58" s="120">
        <v>5</v>
      </c>
      <c r="E58" s="120" t="s">
        <v>1092</v>
      </c>
      <c r="F58" s="120" t="s">
        <v>1093</v>
      </c>
    </row>
    <row r="59" ht="24.95" customHeight="1" spans="1:6">
      <c r="A59" s="120">
        <v>45</v>
      </c>
      <c r="B59" s="120" t="s">
        <v>138</v>
      </c>
      <c r="C59" s="120" t="s">
        <v>1167</v>
      </c>
      <c r="D59" s="120">
        <v>5</v>
      </c>
      <c r="E59" s="120" t="s">
        <v>1092</v>
      </c>
      <c r="F59" s="120" t="s">
        <v>1093</v>
      </c>
    </row>
    <row r="60" ht="24.95" customHeight="1" spans="1:6">
      <c r="A60" s="120">
        <v>46</v>
      </c>
      <c r="B60" s="120" t="s">
        <v>138</v>
      </c>
      <c r="C60" s="120" t="s">
        <v>1168</v>
      </c>
      <c r="D60" s="120">
        <v>5</v>
      </c>
      <c r="E60" s="120" t="s">
        <v>1092</v>
      </c>
      <c r="F60" s="120" t="s">
        <v>1093</v>
      </c>
    </row>
    <row r="61" ht="24.95" customHeight="1" spans="1:6">
      <c r="A61" s="120">
        <v>47</v>
      </c>
      <c r="B61" s="120" t="s">
        <v>138</v>
      </c>
      <c r="C61" s="120" t="s">
        <v>1169</v>
      </c>
      <c r="D61" s="120">
        <v>5</v>
      </c>
      <c r="E61" s="120" t="s">
        <v>1092</v>
      </c>
      <c r="F61" s="120" t="s">
        <v>1093</v>
      </c>
    </row>
    <row r="62" ht="24.95" customHeight="1" spans="1:6">
      <c r="A62" s="120">
        <v>48</v>
      </c>
      <c r="B62" s="120" t="s">
        <v>138</v>
      </c>
      <c r="C62" s="120" t="s">
        <v>1170</v>
      </c>
      <c r="D62" s="120">
        <v>5</v>
      </c>
      <c r="E62" s="120" t="s">
        <v>1092</v>
      </c>
      <c r="F62" s="120" t="s">
        <v>1093</v>
      </c>
    </row>
    <row r="63" ht="24.95" customHeight="1" spans="1:6">
      <c r="A63" s="120" t="s">
        <v>1109</v>
      </c>
      <c r="B63" s="120"/>
      <c r="C63" s="120"/>
      <c r="D63" s="120">
        <f>SUM(D15:D62)</f>
        <v>286.8</v>
      </c>
      <c r="E63" s="120"/>
      <c r="F63" s="120"/>
    </row>
    <row r="64" ht="24.95" customHeight="1" spans="1:6">
      <c r="A64" s="120" t="s">
        <v>1171</v>
      </c>
      <c r="B64" s="120"/>
      <c r="C64" s="120"/>
      <c r="D64" s="120">
        <f>D63+D14</f>
        <v>512.02</v>
      </c>
      <c r="E64" s="120"/>
      <c r="F64" s="120"/>
    </row>
    <row r="65" s="106" customFormat="1" ht="30" customHeight="1"/>
    <row r="66" s="106" customFormat="1" ht="30" customHeight="1"/>
    <row r="67" s="106" customFormat="1" ht="30" customHeight="1"/>
    <row r="68" s="106" customFormat="1" ht="30" customHeight="1"/>
    <row r="69" s="106" customFormat="1" ht="30" customHeight="1"/>
    <row r="70" s="106" customFormat="1" ht="30" customHeight="1"/>
    <row r="71" s="106" customFormat="1" ht="30" customHeight="1"/>
    <row r="72" s="106" customFormat="1" ht="30" customHeight="1"/>
    <row r="73" s="106" customFormat="1" ht="30" customHeight="1"/>
    <row r="74" s="106" customFormat="1" ht="30" customHeight="1"/>
    <row r="75" s="106" customFormat="1" ht="30" customHeight="1"/>
    <row r="76" s="106" customFormat="1" ht="30" customHeight="1"/>
    <row r="77" s="106" customFormat="1" ht="30" customHeight="1"/>
    <row r="78" s="106" customFormat="1" ht="30" customHeight="1"/>
    <row r="79" s="106" customFormat="1" ht="30" customHeight="1"/>
    <row r="80" s="106" customFormat="1" ht="30" customHeight="1"/>
    <row r="81" s="106" customFormat="1" ht="30" customHeight="1"/>
    <row r="82" s="106" customFormat="1" ht="30" customHeight="1"/>
    <row r="83" s="106" customFormat="1" ht="30" customHeight="1"/>
    <row r="84" s="106" customFormat="1" ht="30" customHeight="1"/>
    <row r="85" s="106" customFormat="1" ht="30" customHeight="1"/>
    <row r="86" s="106" customFormat="1" ht="30" customHeight="1"/>
    <row r="87" s="106" customFormat="1" ht="30" customHeight="1"/>
    <row r="88" s="106" customFormat="1" ht="30" customHeight="1"/>
    <row r="89" s="106" customFormat="1" ht="30" customHeight="1"/>
    <row r="90" s="106" customFormat="1" ht="30" customHeight="1"/>
    <row r="91" s="106" customFormat="1" ht="30" customHeight="1"/>
    <row r="92" s="106" customFormat="1" ht="30" customHeight="1"/>
    <row r="93" s="106" customFormat="1" ht="30" customHeight="1"/>
    <row r="94" s="106" customFormat="1" ht="30" customHeight="1"/>
    <row r="95" s="106" customFormat="1" ht="30" customHeight="1"/>
  </sheetData>
  <mergeCells count="1">
    <mergeCell ref="A1:F1"/>
  </mergeCells>
  <pageMargins left="0.707638888888889" right="0.629166666666667" top="0.786805555555556" bottom="0.590277777777778" header="0.511805555555556" footer="0.313888888888889"/>
  <pageSetup paperSize="9" scale="87" fitToHeight="0" orientation="portrait"/>
  <headerFooter>
    <oddHeader>&amp;L表2-&amp;P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</sheetPr>
  <dimension ref="A1:D122"/>
  <sheetViews>
    <sheetView topLeftCell="A91" workbookViewId="0">
      <selection activeCell="H9" sqref="H9"/>
    </sheetView>
  </sheetViews>
  <sheetFormatPr defaultColWidth="9" defaultRowHeight="15" outlineLevelCol="3"/>
  <cols>
    <col min="1" max="1" width="8.625" style="106" customWidth="1"/>
    <col min="2" max="3" width="20.75" style="106" customWidth="1"/>
    <col min="4" max="4" width="20.75" style="107" customWidth="1"/>
    <col min="5" max="253" width="9" style="106"/>
    <col min="254" max="254" width="11.25" style="106" customWidth="1"/>
    <col min="255" max="255" width="16" style="106" customWidth="1"/>
    <col min="256" max="256" width="11.25" style="106" customWidth="1"/>
    <col min="257" max="257" width="16.625" style="106" customWidth="1"/>
    <col min="258" max="258" width="13.875" style="106" customWidth="1"/>
    <col min="259" max="259" width="11.5" style="106" customWidth="1"/>
    <col min="260" max="260" width="10.75" style="106" customWidth="1"/>
    <col min="261" max="509" width="9" style="106"/>
    <col min="510" max="510" width="11.25" style="106" customWidth="1"/>
    <col min="511" max="511" width="16" style="106" customWidth="1"/>
    <col min="512" max="512" width="11.25" style="106" customWidth="1"/>
    <col min="513" max="513" width="16.625" style="106" customWidth="1"/>
    <col min="514" max="514" width="13.875" style="106" customWidth="1"/>
    <col min="515" max="515" width="11.5" style="106" customWidth="1"/>
    <col min="516" max="516" width="10.75" style="106" customWidth="1"/>
    <col min="517" max="765" width="9" style="106"/>
    <col min="766" max="766" width="11.25" style="106" customWidth="1"/>
    <col min="767" max="767" width="16" style="106" customWidth="1"/>
    <col min="768" max="768" width="11.25" style="106" customWidth="1"/>
    <col min="769" max="769" width="16.625" style="106" customWidth="1"/>
    <col min="770" max="770" width="13.875" style="106" customWidth="1"/>
    <col min="771" max="771" width="11.5" style="106" customWidth="1"/>
    <col min="772" max="772" width="10.75" style="106" customWidth="1"/>
    <col min="773" max="1021" width="9" style="106"/>
    <col min="1022" max="1022" width="11.25" style="106" customWidth="1"/>
    <col min="1023" max="1023" width="16" style="106" customWidth="1"/>
    <col min="1024" max="1024" width="11.25" style="106" customWidth="1"/>
    <col min="1025" max="1025" width="16.625" style="106" customWidth="1"/>
    <col min="1026" max="1026" width="13.875" style="106" customWidth="1"/>
    <col min="1027" max="1027" width="11.5" style="106" customWidth="1"/>
    <col min="1028" max="1028" width="10.75" style="106" customWidth="1"/>
    <col min="1029" max="1277" width="9" style="106"/>
    <col min="1278" max="1278" width="11.25" style="106" customWidth="1"/>
    <col min="1279" max="1279" width="16" style="106" customWidth="1"/>
    <col min="1280" max="1280" width="11.25" style="106" customWidth="1"/>
    <col min="1281" max="1281" width="16.625" style="106" customWidth="1"/>
    <col min="1282" max="1282" width="13.875" style="106" customWidth="1"/>
    <col min="1283" max="1283" width="11.5" style="106" customWidth="1"/>
    <col min="1284" max="1284" width="10.75" style="106" customWidth="1"/>
    <col min="1285" max="1533" width="9" style="106"/>
    <col min="1534" max="1534" width="11.25" style="106" customWidth="1"/>
    <col min="1535" max="1535" width="16" style="106" customWidth="1"/>
    <col min="1536" max="1536" width="11.25" style="106" customWidth="1"/>
    <col min="1537" max="1537" width="16.625" style="106" customWidth="1"/>
    <col min="1538" max="1538" width="13.875" style="106" customWidth="1"/>
    <col min="1539" max="1539" width="11.5" style="106" customWidth="1"/>
    <col min="1540" max="1540" width="10.75" style="106" customWidth="1"/>
    <col min="1541" max="1789" width="9" style="106"/>
    <col min="1790" max="1790" width="11.25" style="106" customWidth="1"/>
    <col min="1791" max="1791" width="16" style="106" customWidth="1"/>
    <col min="1792" max="1792" width="11.25" style="106" customWidth="1"/>
    <col min="1793" max="1793" width="16.625" style="106" customWidth="1"/>
    <col min="1794" max="1794" width="13.875" style="106" customWidth="1"/>
    <col min="1795" max="1795" width="11.5" style="106" customWidth="1"/>
    <col min="1796" max="1796" width="10.75" style="106" customWidth="1"/>
    <col min="1797" max="2045" width="9" style="106"/>
    <col min="2046" max="2046" width="11.25" style="106" customWidth="1"/>
    <col min="2047" max="2047" width="16" style="106" customWidth="1"/>
    <col min="2048" max="2048" width="11.25" style="106" customWidth="1"/>
    <col min="2049" max="2049" width="16.625" style="106" customWidth="1"/>
    <col min="2050" max="2050" width="13.875" style="106" customWidth="1"/>
    <col min="2051" max="2051" width="11.5" style="106" customWidth="1"/>
    <col min="2052" max="2052" width="10.75" style="106" customWidth="1"/>
    <col min="2053" max="2301" width="9" style="106"/>
    <col min="2302" max="2302" width="11.25" style="106" customWidth="1"/>
    <col min="2303" max="2303" width="16" style="106" customWidth="1"/>
    <col min="2304" max="2304" width="11.25" style="106" customWidth="1"/>
    <col min="2305" max="2305" width="16.625" style="106" customWidth="1"/>
    <col min="2306" max="2306" width="13.875" style="106" customWidth="1"/>
    <col min="2307" max="2307" width="11.5" style="106" customWidth="1"/>
    <col min="2308" max="2308" width="10.75" style="106" customWidth="1"/>
    <col min="2309" max="2557" width="9" style="106"/>
    <col min="2558" max="2558" width="11.25" style="106" customWidth="1"/>
    <col min="2559" max="2559" width="16" style="106" customWidth="1"/>
    <col min="2560" max="2560" width="11.25" style="106" customWidth="1"/>
    <col min="2561" max="2561" width="16.625" style="106" customWidth="1"/>
    <col min="2562" max="2562" width="13.875" style="106" customWidth="1"/>
    <col min="2563" max="2563" width="11.5" style="106" customWidth="1"/>
    <col min="2564" max="2564" width="10.75" style="106" customWidth="1"/>
    <col min="2565" max="2813" width="9" style="106"/>
    <col min="2814" max="2814" width="11.25" style="106" customWidth="1"/>
    <col min="2815" max="2815" width="16" style="106" customWidth="1"/>
    <col min="2816" max="2816" width="11.25" style="106" customWidth="1"/>
    <col min="2817" max="2817" width="16.625" style="106" customWidth="1"/>
    <col min="2818" max="2818" width="13.875" style="106" customWidth="1"/>
    <col min="2819" max="2819" width="11.5" style="106" customWidth="1"/>
    <col min="2820" max="2820" width="10.75" style="106" customWidth="1"/>
    <col min="2821" max="3069" width="9" style="106"/>
    <col min="3070" max="3070" width="11.25" style="106" customWidth="1"/>
    <col min="3071" max="3071" width="16" style="106" customWidth="1"/>
    <col min="3072" max="3072" width="11.25" style="106" customWidth="1"/>
    <col min="3073" max="3073" width="16.625" style="106" customWidth="1"/>
    <col min="3074" max="3074" width="13.875" style="106" customWidth="1"/>
    <col min="3075" max="3075" width="11.5" style="106" customWidth="1"/>
    <col min="3076" max="3076" width="10.75" style="106" customWidth="1"/>
    <col min="3077" max="3325" width="9" style="106"/>
    <col min="3326" max="3326" width="11.25" style="106" customWidth="1"/>
    <col min="3327" max="3327" width="16" style="106" customWidth="1"/>
    <col min="3328" max="3328" width="11.25" style="106" customWidth="1"/>
    <col min="3329" max="3329" width="16.625" style="106" customWidth="1"/>
    <col min="3330" max="3330" width="13.875" style="106" customWidth="1"/>
    <col min="3331" max="3331" width="11.5" style="106" customWidth="1"/>
    <col min="3332" max="3332" width="10.75" style="106" customWidth="1"/>
    <col min="3333" max="3581" width="9" style="106"/>
    <col min="3582" max="3582" width="11.25" style="106" customWidth="1"/>
    <col min="3583" max="3583" width="16" style="106" customWidth="1"/>
    <col min="3584" max="3584" width="11.25" style="106" customWidth="1"/>
    <col min="3585" max="3585" width="16.625" style="106" customWidth="1"/>
    <col min="3586" max="3586" width="13.875" style="106" customWidth="1"/>
    <col min="3587" max="3587" width="11.5" style="106" customWidth="1"/>
    <col min="3588" max="3588" width="10.75" style="106" customWidth="1"/>
    <col min="3589" max="3837" width="9" style="106"/>
    <col min="3838" max="3838" width="11.25" style="106" customWidth="1"/>
    <col min="3839" max="3839" width="16" style="106" customWidth="1"/>
    <col min="3840" max="3840" width="11.25" style="106" customWidth="1"/>
    <col min="3841" max="3841" width="16.625" style="106" customWidth="1"/>
    <col min="3842" max="3842" width="13.875" style="106" customWidth="1"/>
    <col min="3843" max="3843" width="11.5" style="106" customWidth="1"/>
    <col min="3844" max="3844" width="10.75" style="106" customWidth="1"/>
    <col min="3845" max="4093" width="9" style="106"/>
    <col min="4094" max="4094" width="11.25" style="106" customWidth="1"/>
    <col min="4095" max="4095" width="16" style="106" customWidth="1"/>
    <col min="4096" max="4096" width="11.25" style="106" customWidth="1"/>
    <col min="4097" max="4097" width="16.625" style="106" customWidth="1"/>
    <col min="4098" max="4098" width="13.875" style="106" customWidth="1"/>
    <col min="4099" max="4099" width="11.5" style="106" customWidth="1"/>
    <col min="4100" max="4100" width="10.75" style="106" customWidth="1"/>
    <col min="4101" max="4349" width="9" style="106"/>
    <col min="4350" max="4350" width="11.25" style="106" customWidth="1"/>
    <col min="4351" max="4351" width="16" style="106" customWidth="1"/>
    <col min="4352" max="4352" width="11.25" style="106" customWidth="1"/>
    <col min="4353" max="4353" width="16.625" style="106" customWidth="1"/>
    <col min="4354" max="4354" width="13.875" style="106" customWidth="1"/>
    <col min="4355" max="4355" width="11.5" style="106" customWidth="1"/>
    <col min="4356" max="4356" width="10.75" style="106" customWidth="1"/>
    <col min="4357" max="4605" width="9" style="106"/>
    <col min="4606" max="4606" width="11.25" style="106" customWidth="1"/>
    <col min="4607" max="4607" width="16" style="106" customWidth="1"/>
    <col min="4608" max="4608" width="11.25" style="106" customWidth="1"/>
    <col min="4609" max="4609" width="16.625" style="106" customWidth="1"/>
    <col min="4610" max="4610" width="13.875" style="106" customWidth="1"/>
    <col min="4611" max="4611" width="11.5" style="106" customWidth="1"/>
    <col min="4612" max="4612" width="10.75" style="106" customWidth="1"/>
    <col min="4613" max="4861" width="9" style="106"/>
    <col min="4862" max="4862" width="11.25" style="106" customWidth="1"/>
    <col min="4863" max="4863" width="16" style="106" customWidth="1"/>
    <col min="4864" max="4864" width="11.25" style="106" customWidth="1"/>
    <col min="4865" max="4865" width="16.625" style="106" customWidth="1"/>
    <col min="4866" max="4866" width="13.875" style="106" customWidth="1"/>
    <col min="4867" max="4867" width="11.5" style="106" customWidth="1"/>
    <col min="4868" max="4868" width="10.75" style="106" customWidth="1"/>
    <col min="4869" max="5117" width="9" style="106"/>
    <col min="5118" max="5118" width="11.25" style="106" customWidth="1"/>
    <col min="5119" max="5119" width="16" style="106" customWidth="1"/>
    <col min="5120" max="5120" width="11.25" style="106" customWidth="1"/>
    <col min="5121" max="5121" width="16.625" style="106" customWidth="1"/>
    <col min="5122" max="5122" width="13.875" style="106" customWidth="1"/>
    <col min="5123" max="5123" width="11.5" style="106" customWidth="1"/>
    <col min="5124" max="5124" width="10.75" style="106" customWidth="1"/>
    <col min="5125" max="5373" width="9" style="106"/>
    <col min="5374" max="5374" width="11.25" style="106" customWidth="1"/>
    <col min="5375" max="5375" width="16" style="106" customWidth="1"/>
    <col min="5376" max="5376" width="11.25" style="106" customWidth="1"/>
    <col min="5377" max="5377" width="16.625" style="106" customWidth="1"/>
    <col min="5378" max="5378" width="13.875" style="106" customWidth="1"/>
    <col min="5379" max="5379" width="11.5" style="106" customWidth="1"/>
    <col min="5380" max="5380" width="10.75" style="106" customWidth="1"/>
    <col min="5381" max="5629" width="9" style="106"/>
    <col min="5630" max="5630" width="11.25" style="106" customWidth="1"/>
    <col min="5631" max="5631" width="16" style="106" customWidth="1"/>
    <col min="5632" max="5632" width="11.25" style="106" customWidth="1"/>
    <col min="5633" max="5633" width="16.625" style="106" customWidth="1"/>
    <col min="5634" max="5634" width="13.875" style="106" customWidth="1"/>
    <col min="5635" max="5635" width="11.5" style="106" customWidth="1"/>
    <col min="5636" max="5636" width="10.75" style="106" customWidth="1"/>
    <col min="5637" max="5885" width="9" style="106"/>
    <col min="5886" max="5886" width="11.25" style="106" customWidth="1"/>
    <col min="5887" max="5887" width="16" style="106" customWidth="1"/>
    <col min="5888" max="5888" width="11.25" style="106" customWidth="1"/>
    <col min="5889" max="5889" width="16.625" style="106" customWidth="1"/>
    <col min="5890" max="5890" width="13.875" style="106" customWidth="1"/>
    <col min="5891" max="5891" width="11.5" style="106" customWidth="1"/>
    <col min="5892" max="5892" width="10.75" style="106" customWidth="1"/>
    <col min="5893" max="6141" width="9" style="106"/>
    <col min="6142" max="6142" width="11.25" style="106" customWidth="1"/>
    <col min="6143" max="6143" width="16" style="106" customWidth="1"/>
    <col min="6144" max="6144" width="11.25" style="106" customWidth="1"/>
    <col min="6145" max="6145" width="16.625" style="106" customWidth="1"/>
    <col min="6146" max="6146" width="13.875" style="106" customWidth="1"/>
    <col min="6147" max="6147" width="11.5" style="106" customWidth="1"/>
    <col min="6148" max="6148" width="10.75" style="106" customWidth="1"/>
    <col min="6149" max="6397" width="9" style="106"/>
    <col min="6398" max="6398" width="11.25" style="106" customWidth="1"/>
    <col min="6399" max="6399" width="16" style="106" customWidth="1"/>
    <col min="6400" max="6400" width="11.25" style="106" customWidth="1"/>
    <col min="6401" max="6401" width="16.625" style="106" customWidth="1"/>
    <col min="6402" max="6402" width="13.875" style="106" customWidth="1"/>
    <col min="6403" max="6403" width="11.5" style="106" customWidth="1"/>
    <col min="6404" max="6404" width="10.75" style="106" customWidth="1"/>
    <col min="6405" max="6653" width="9" style="106"/>
    <col min="6654" max="6654" width="11.25" style="106" customWidth="1"/>
    <col min="6655" max="6655" width="16" style="106" customWidth="1"/>
    <col min="6656" max="6656" width="11.25" style="106" customWidth="1"/>
    <col min="6657" max="6657" width="16.625" style="106" customWidth="1"/>
    <col min="6658" max="6658" width="13.875" style="106" customWidth="1"/>
    <col min="6659" max="6659" width="11.5" style="106" customWidth="1"/>
    <col min="6660" max="6660" width="10.75" style="106" customWidth="1"/>
    <col min="6661" max="6909" width="9" style="106"/>
    <col min="6910" max="6910" width="11.25" style="106" customWidth="1"/>
    <col min="6911" max="6911" width="16" style="106" customWidth="1"/>
    <col min="6912" max="6912" width="11.25" style="106" customWidth="1"/>
    <col min="6913" max="6913" width="16.625" style="106" customWidth="1"/>
    <col min="6914" max="6914" width="13.875" style="106" customWidth="1"/>
    <col min="6915" max="6915" width="11.5" style="106" customWidth="1"/>
    <col min="6916" max="6916" width="10.75" style="106" customWidth="1"/>
    <col min="6917" max="7165" width="9" style="106"/>
    <col min="7166" max="7166" width="11.25" style="106" customWidth="1"/>
    <col min="7167" max="7167" width="16" style="106" customWidth="1"/>
    <col min="7168" max="7168" width="11.25" style="106" customWidth="1"/>
    <col min="7169" max="7169" width="16.625" style="106" customWidth="1"/>
    <col min="7170" max="7170" width="13.875" style="106" customWidth="1"/>
    <col min="7171" max="7171" width="11.5" style="106" customWidth="1"/>
    <col min="7172" max="7172" width="10.75" style="106" customWidth="1"/>
    <col min="7173" max="7421" width="9" style="106"/>
    <col min="7422" max="7422" width="11.25" style="106" customWidth="1"/>
    <col min="7423" max="7423" width="16" style="106" customWidth="1"/>
    <col min="7424" max="7424" width="11.25" style="106" customWidth="1"/>
    <col min="7425" max="7425" width="16.625" style="106" customWidth="1"/>
    <col min="7426" max="7426" width="13.875" style="106" customWidth="1"/>
    <col min="7427" max="7427" width="11.5" style="106" customWidth="1"/>
    <col min="7428" max="7428" width="10.75" style="106" customWidth="1"/>
    <col min="7429" max="7677" width="9" style="106"/>
    <col min="7678" max="7678" width="11.25" style="106" customWidth="1"/>
    <col min="7679" max="7679" width="16" style="106" customWidth="1"/>
    <col min="7680" max="7680" width="11.25" style="106" customWidth="1"/>
    <col min="7681" max="7681" width="16.625" style="106" customWidth="1"/>
    <col min="7682" max="7682" width="13.875" style="106" customWidth="1"/>
    <col min="7683" max="7683" width="11.5" style="106" customWidth="1"/>
    <col min="7684" max="7684" width="10.75" style="106" customWidth="1"/>
    <col min="7685" max="7933" width="9" style="106"/>
    <col min="7934" max="7934" width="11.25" style="106" customWidth="1"/>
    <col min="7935" max="7935" width="16" style="106" customWidth="1"/>
    <col min="7936" max="7936" width="11.25" style="106" customWidth="1"/>
    <col min="7937" max="7937" width="16.625" style="106" customWidth="1"/>
    <col min="7938" max="7938" width="13.875" style="106" customWidth="1"/>
    <col min="7939" max="7939" width="11.5" style="106" customWidth="1"/>
    <col min="7940" max="7940" width="10.75" style="106" customWidth="1"/>
    <col min="7941" max="8189" width="9" style="106"/>
    <col min="8190" max="8190" width="11.25" style="106" customWidth="1"/>
    <col min="8191" max="8191" width="16" style="106" customWidth="1"/>
    <col min="8192" max="8192" width="11.25" style="106" customWidth="1"/>
    <col min="8193" max="8193" width="16.625" style="106" customWidth="1"/>
    <col min="8194" max="8194" width="13.875" style="106" customWidth="1"/>
    <col min="8195" max="8195" width="11.5" style="106" customWidth="1"/>
    <col min="8196" max="8196" width="10.75" style="106" customWidth="1"/>
    <col min="8197" max="8445" width="9" style="106"/>
    <col min="8446" max="8446" width="11.25" style="106" customWidth="1"/>
    <col min="8447" max="8447" width="16" style="106" customWidth="1"/>
    <col min="8448" max="8448" width="11.25" style="106" customWidth="1"/>
    <col min="8449" max="8449" width="16.625" style="106" customWidth="1"/>
    <col min="8450" max="8450" width="13.875" style="106" customWidth="1"/>
    <col min="8451" max="8451" width="11.5" style="106" customWidth="1"/>
    <col min="8452" max="8452" width="10.75" style="106" customWidth="1"/>
    <col min="8453" max="8701" width="9" style="106"/>
    <col min="8702" max="8702" width="11.25" style="106" customWidth="1"/>
    <col min="8703" max="8703" width="16" style="106" customWidth="1"/>
    <col min="8704" max="8704" width="11.25" style="106" customWidth="1"/>
    <col min="8705" max="8705" width="16.625" style="106" customWidth="1"/>
    <col min="8706" max="8706" width="13.875" style="106" customWidth="1"/>
    <col min="8707" max="8707" width="11.5" style="106" customWidth="1"/>
    <col min="8708" max="8708" width="10.75" style="106" customWidth="1"/>
    <col min="8709" max="8957" width="9" style="106"/>
    <col min="8958" max="8958" width="11.25" style="106" customWidth="1"/>
    <col min="8959" max="8959" width="16" style="106" customWidth="1"/>
    <col min="8960" max="8960" width="11.25" style="106" customWidth="1"/>
    <col min="8961" max="8961" width="16.625" style="106" customWidth="1"/>
    <col min="8962" max="8962" width="13.875" style="106" customWidth="1"/>
    <col min="8963" max="8963" width="11.5" style="106" customWidth="1"/>
    <col min="8964" max="8964" width="10.75" style="106" customWidth="1"/>
    <col min="8965" max="9213" width="9" style="106"/>
    <col min="9214" max="9214" width="11.25" style="106" customWidth="1"/>
    <col min="9215" max="9215" width="16" style="106" customWidth="1"/>
    <col min="9216" max="9216" width="11.25" style="106" customWidth="1"/>
    <col min="9217" max="9217" width="16.625" style="106" customWidth="1"/>
    <col min="9218" max="9218" width="13.875" style="106" customWidth="1"/>
    <col min="9219" max="9219" width="11.5" style="106" customWidth="1"/>
    <col min="9220" max="9220" width="10.75" style="106" customWidth="1"/>
    <col min="9221" max="9469" width="9" style="106"/>
    <col min="9470" max="9470" width="11.25" style="106" customWidth="1"/>
    <col min="9471" max="9471" width="16" style="106" customWidth="1"/>
    <col min="9472" max="9472" width="11.25" style="106" customWidth="1"/>
    <col min="9473" max="9473" width="16.625" style="106" customWidth="1"/>
    <col min="9474" max="9474" width="13.875" style="106" customWidth="1"/>
    <col min="9475" max="9475" width="11.5" style="106" customWidth="1"/>
    <col min="9476" max="9476" width="10.75" style="106" customWidth="1"/>
    <col min="9477" max="9725" width="9" style="106"/>
    <col min="9726" max="9726" width="11.25" style="106" customWidth="1"/>
    <col min="9727" max="9727" width="16" style="106" customWidth="1"/>
    <col min="9728" max="9728" width="11.25" style="106" customWidth="1"/>
    <col min="9729" max="9729" width="16.625" style="106" customWidth="1"/>
    <col min="9730" max="9730" width="13.875" style="106" customWidth="1"/>
    <col min="9731" max="9731" width="11.5" style="106" customWidth="1"/>
    <col min="9732" max="9732" width="10.75" style="106" customWidth="1"/>
    <col min="9733" max="9981" width="9" style="106"/>
    <col min="9982" max="9982" width="11.25" style="106" customWidth="1"/>
    <col min="9983" max="9983" width="16" style="106" customWidth="1"/>
    <col min="9984" max="9984" width="11.25" style="106" customWidth="1"/>
    <col min="9985" max="9985" width="16.625" style="106" customWidth="1"/>
    <col min="9986" max="9986" width="13.875" style="106" customWidth="1"/>
    <col min="9987" max="9987" width="11.5" style="106" customWidth="1"/>
    <col min="9988" max="9988" width="10.75" style="106" customWidth="1"/>
    <col min="9989" max="10237" width="9" style="106"/>
    <col min="10238" max="10238" width="11.25" style="106" customWidth="1"/>
    <col min="10239" max="10239" width="16" style="106" customWidth="1"/>
    <col min="10240" max="10240" width="11.25" style="106" customWidth="1"/>
    <col min="10241" max="10241" width="16.625" style="106" customWidth="1"/>
    <col min="10242" max="10242" width="13.875" style="106" customWidth="1"/>
    <col min="10243" max="10243" width="11.5" style="106" customWidth="1"/>
    <col min="10244" max="10244" width="10.75" style="106" customWidth="1"/>
    <col min="10245" max="10493" width="9" style="106"/>
    <col min="10494" max="10494" width="11.25" style="106" customWidth="1"/>
    <col min="10495" max="10495" width="16" style="106" customWidth="1"/>
    <col min="10496" max="10496" width="11.25" style="106" customWidth="1"/>
    <col min="10497" max="10497" width="16.625" style="106" customWidth="1"/>
    <col min="10498" max="10498" width="13.875" style="106" customWidth="1"/>
    <col min="10499" max="10499" width="11.5" style="106" customWidth="1"/>
    <col min="10500" max="10500" width="10.75" style="106" customWidth="1"/>
    <col min="10501" max="10749" width="9" style="106"/>
    <col min="10750" max="10750" width="11.25" style="106" customWidth="1"/>
    <col min="10751" max="10751" width="16" style="106" customWidth="1"/>
    <col min="10752" max="10752" width="11.25" style="106" customWidth="1"/>
    <col min="10753" max="10753" width="16.625" style="106" customWidth="1"/>
    <col min="10754" max="10754" width="13.875" style="106" customWidth="1"/>
    <col min="10755" max="10755" width="11.5" style="106" customWidth="1"/>
    <col min="10756" max="10756" width="10.75" style="106" customWidth="1"/>
    <col min="10757" max="11005" width="9" style="106"/>
    <col min="11006" max="11006" width="11.25" style="106" customWidth="1"/>
    <col min="11007" max="11007" width="16" style="106" customWidth="1"/>
    <col min="11008" max="11008" width="11.25" style="106" customWidth="1"/>
    <col min="11009" max="11009" width="16.625" style="106" customWidth="1"/>
    <col min="11010" max="11010" width="13.875" style="106" customWidth="1"/>
    <col min="11011" max="11011" width="11.5" style="106" customWidth="1"/>
    <col min="11012" max="11012" width="10.75" style="106" customWidth="1"/>
    <col min="11013" max="11261" width="9" style="106"/>
    <col min="11262" max="11262" width="11.25" style="106" customWidth="1"/>
    <col min="11263" max="11263" width="16" style="106" customWidth="1"/>
    <col min="11264" max="11264" width="11.25" style="106" customWidth="1"/>
    <col min="11265" max="11265" width="16.625" style="106" customWidth="1"/>
    <col min="11266" max="11266" width="13.875" style="106" customWidth="1"/>
    <col min="11267" max="11267" width="11.5" style="106" customWidth="1"/>
    <col min="11268" max="11268" width="10.75" style="106" customWidth="1"/>
    <col min="11269" max="11517" width="9" style="106"/>
    <col min="11518" max="11518" width="11.25" style="106" customWidth="1"/>
    <col min="11519" max="11519" width="16" style="106" customWidth="1"/>
    <col min="11520" max="11520" width="11.25" style="106" customWidth="1"/>
    <col min="11521" max="11521" width="16.625" style="106" customWidth="1"/>
    <col min="11522" max="11522" width="13.875" style="106" customWidth="1"/>
    <col min="11523" max="11523" width="11.5" style="106" customWidth="1"/>
    <col min="11524" max="11524" width="10.75" style="106" customWidth="1"/>
    <col min="11525" max="11773" width="9" style="106"/>
    <col min="11774" max="11774" width="11.25" style="106" customWidth="1"/>
    <col min="11775" max="11775" width="16" style="106" customWidth="1"/>
    <col min="11776" max="11776" width="11.25" style="106" customWidth="1"/>
    <col min="11777" max="11777" width="16.625" style="106" customWidth="1"/>
    <col min="11778" max="11778" width="13.875" style="106" customWidth="1"/>
    <col min="11779" max="11779" width="11.5" style="106" customWidth="1"/>
    <col min="11780" max="11780" width="10.75" style="106" customWidth="1"/>
    <col min="11781" max="12029" width="9" style="106"/>
    <col min="12030" max="12030" width="11.25" style="106" customWidth="1"/>
    <col min="12031" max="12031" width="16" style="106" customWidth="1"/>
    <col min="12032" max="12032" width="11.25" style="106" customWidth="1"/>
    <col min="12033" max="12033" width="16.625" style="106" customWidth="1"/>
    <col min="12034" max="12034" width="13.875" style="106" customWidth="1"/>
    <col min="12035" max="12035" width="11.5" style="106" customWidth="1"/>
    <col min="12036" max="12036" width="10.75" style="106" customWidth="1"/>
    <col min="12037" max="12285" width="9" style="106"/>
    <col min="12286" max="12286" width="11.25" style="106" customWidth="1"/>
    <col min="12287" max="12287" width="16" style="106" customWidth="1"/>
    <col min="12288" max="12288" width="11.25" style="106" customWidth="1"/>
    <col min="12289" max="12289" width="16.625" style="106" customWidth="1"/>
    <col min="12290" max="12290" width="13.875" style="106" customWidth="1"/>
    <col min="12291" max="12291" width="11.5" style="106" customWidth="1"/>
    <col min="12292" max="12292" width="10.75" style="106" customWidth="1"/>
    <col min="12293" max="12541" width="9" style="106"/>
    <col min="12542" max="12542" width="11.25" style="106" customWidth="1"/>
    <col min="12543" max="12543" width="16" style="106" customWidth="1"/>
    <col min="12544" max="12544" width="11.25" style="106" customWidth="1"/>
    <col min="12545" max="12545" width="16.625" style="106" customWidth="1"/>
    <col min="12546" max="12546" width="13.875" style="106" customWidth="1"/>
    <col min="12547" max="12547" width="11.5" style="106" customWidth="1"/>
    <col min="12548" max="12548" width="10.75" style="106" customWidth="1"/>
    <col min="12549" max="12797" width="9" style="106"/>
    <col min="12798" max="12798" width="11.25" style="106" customWidth="1"/>
    <col min="12799" max="12799" width="16" style="106" customWidth="1"/>
    <col min="12800" max="12800" width="11.25" style="106" customWidth="1"/>
    <col min="12801" max="12801" width="16.625" style="106" customWidth="1"/>
    <col min="12802" max="12802" width="13.875" style="106" customWidth="1"/>
    <col min="12803" max="12803" width="11.5" style="106" customWidth="1"/>
    <col min="12804" max="12804" width="10.75" style="106" customWidth="1"/>
    <col min="12805" max="13053" width="9" style="106"/>
    <col min="13054" max="13054" width="11.25" style="106" customWidth="1"/>
    <col min="13055" max="13055" width="16" style="106" customWidth="1"/>
    <col min="13056" max="13056" width="11.25" style="106" customWidth="1"/>
    <col min="13057" max="13057" width="16.625" style="106" customWidth="1"/>
    <col min="13058" max="13058" width="13.875" style="106" customWidth="1"/>
    <col min="13059" max="13059" width="11.5" style="106" customWidth="1"/>
    <col min="13060" max="13060" width="10.75" style="106" customWidth="1"/>
    <col min="13061" max="13309" width="9" style="106"/>
    <col min="13310" max="13310" width="11.25" style="106" customWidth="1"/>
    <col min="13311" max="13311" width="16" style="106" customWidth="1"/>
    <col min="13312" max="13312" width="11.25" style="106" customWidth="1"/>
    <col min="13313" max="13313" width="16.625" style="106" customWidth="1"/>
    <col min="13314" max="13314" width="13.875" style="106" customWidth="1"/>
    <col min="13315" max="13315" width="11.5" style="106" customWidth="1"/>
    <col min="13316" max="13316" width="10.75" style="106" customWidth="1"/>
    <col min="13317" max="13565" width="9" style="106"/>
    <col min="13566" max="13566" width="11.25" style="106" customWidth="1"/>
    <col min="13567" max="13567" width="16" style="106" customWidth="1"/>
    <col min="13568" max="13568" width="11.25" style="106" customWidth="1"/>
    <col min="13569" max="13569" width="16.625" style="106" customWidth="1"/>
    <col min="13570" max="13570" width="13.875" style="106" customWidth="1"/>
    <col min="13571" max="13571" width="11.5" style="106" customWidth="1"/>
    <col min="13572" max="13572" width="10.75" style="106" customWidth="1"/>
    <col min="13573" max="13821" width="9" style="106"/>
    <col min="13822" max="13822" width="11.25" style="106" customWidth="1"/>
    <col min="13823" max="13823" width="16" style="106" customWidth="1"/>
    <col min="13824" max="13824" width="11.25" style="106" customWidth="1"/>
    <col min="13825" max="13825" width="16.625" style="106" customWidth="1"/>
    <col min="13826" max="13826" width="13.875" style="106" customWidth="1"/>
    <col min="13827" max="13827" width="11.5" style="106" customWidth="1"/>
    <col min="13828" max="13828" width="10.75" style="106" customWidth="1"/>
    <col min="13829" max="14077" width="9" style="106"/>
    <col min="14078" max="14078" width="11.25" style="106" customWidth="1"/>
    <col min="14079" max="14079" width="16" style="106" customWidth="1"/>
    <col min="14080" max="14080" width="11.25" style="106" customWidth="1"/>
    <col min="14081" max="14081" width="16.625" style="106" customWidth="1"/>
    <col min="14082" max="14082" width="13.875" style="106" customWidth="1"/>
    <col min="14083" max="14083" width="11.5" style="106" customWidth="1"/>
    <col min="14084" max="14084" width="10.75" style="106" customWidth="1"/>
    <col min="14085" max="14333" width="9" style="106"/>
    <col min="14334" max="14334" width="11.25" style="106" customWidth="1"/>
    <col min="14335" max="14335" width="16" style="106" customWidth="1"/>
    <col min="14336" max="14336" width="11.25" style="106" customWidth="1"/>
    <col min="14337" max="14337" width="16.625" style="106" customWidth="1"/>
    <col min="14338" max="14338" width="13.875" style="106" customWidth="1"/>
    <col min="14339" max="14339" width="11.5" style="106" customWidth="1"/>
    <col min="14340" max="14340" width="10.75" style="106" customWidth="1"/>
    <col min="14341" max="14589" width="9" style="106"/>
    <col min="14590" max="14590" width="11.25" style="106" customWidth="1"/>
    <col min="14591" max="14591" width="16" style="106" customWidth="1"/>
    <col min="14592" max="14592" width="11.25" style="106" customWidth="1"/>
    <col min="14593" max="14593" width="16.625" style="106" customWidth="1"/>
    <col min="14594" max="14594" width="13.875" style="106" customWidth="1"/>
    <col min="14595" max="14595" width="11.5" style="106" customWidth="1"/>
    <col min="14596" max="14596" width="10.75" style="106" customWidth="1"/>
    <col min="14597" max="14845" width="9" style="106"/>
    <col min="14846" max="14846" width="11.25" style="106" customWidth="1"/>
    <col min="14847" max="14847" width="16" style="106" customWidth="1"/>
    <col min="14848" max="14848" width="11.25" style="106" customWidth="1"/>
    <col min="14849" max="14849" width="16.625" style="106" customWidth="1"/>
    <col min="14850" max="14850" width="13.875" style="106" customWidth="1"/>
    <col min="14851" max="14851" width="11.5" style="106" customWidth="1"/>
    <col min="14852" max="14852" width="10.75" style="106" customWidth="1"/>
    <col min="14853" max="15101" width="9" style="106"/>
    <col min="15102" max="15102" width="11.25" style="106" customWidth="1"/>
    <col min="15103" max="15103" width="16" style="106" customWidth="1"/>
    <col min="15104" max="15104" width="11.25" style="106" customWidth="1"/>
    <col min="15105" max="15105" width="16.625" style="106" customWidth="1"/>
    <col min="15106" max="15106" width="13.875" style="106" customWidth="1"/>
    <col min="15107" max="15107" width="11.5" style="106" customWidth="1"/>
    <col min="15108" max="15108" width="10.75" style="106" customWidth="1"/>
    <col min="15109" max="15357" width="9" style="106"/>
    <col min="15358" max="15358" width="11.25" style="106" customWidth="1"/>
    <col min="15359" max="15359" width="16" style="106" customWidth="1"/>
    <col min="15360" max="15360" width="11.25" style="106" customWidth="1"/>
    <col min="15361" max="15361" width="16.625" style="106" customWidth="1"/>
    <col min="15362" max="15362" width="13.875" style="106" customWidth="1"/>
    <col min="15363" max="15363" width="11.5" style="106" customWidth="1"/>
    <col min="15364" max="15364" width="10.75" style="106" customWidth="1"/>
    <col min="15365" max="15613" width="9" style="106"/>
    <col min="15614" max="15614" width="11.25" style="106" customWidth="1"/>
    <col min="15615" max="15615" width="16" style="106" customWidth="1"/>
    <col min="15616" max="15616" width="11.25" style="106" customWidth="1"/>
    <col min="15617" max="15617" width="16.625" style="106" customWidth="1"/>
    <col min="15618" max="15618" width="13.875" style="106" customWidth="1"/>
    <col min="15619" max="15619" width="11.5" style="106" customWidth="1"/>
    <col min="15620" max="15620" width="10.75" style="106" customWidth="1"/>
    <col min="15621" max="15869" width="9" style="106"/>
    <col min="15870" max="15870" width="11.25" style="106" customWidth="1"/>
    <col min="15871" max="15871" width="16" style="106" customWidth="1"/>
    <col min="15872" max="15872" width="11.25" style="106" customWidth="1"/>
    <col min="15873" max="15873" width="16.625" style="106" customWidth="1"/>
    <col min="15874" max="15874" width="13.875" style="106" customWidth="1"/>
    <col min="15875" max="15875" width="11.5" style="106" customWidth="1"/>
    <col min="15876" max="15876" width="10.75" style="106" customWidth="1"/>
    <col min="15877" max="16125" width="9" style="106"/>
    <col min="16126" max="16126" width="11.25" style="106" customWidth="1"/>
    <col min="16127" max="16127" width="16" style="106" customWidth="1"/>
    <col min="16128" max="16128" width="11.25" style="106" customWidth="1"/>
    <col min="16129" max="16129" width="16.625" style="106" customWidth="1"/>
    <col min="16130" max="16130" width="13.875" style="106" customWidth="1"/>
    <col min="16131" max="16131" width="11.5" style="106" customWidth="1"/>
    <col min="16132" max="16132" width="10.75" style="106" customWidth="1"/>
    <col min="16133" max="16384" width="9" style="106"/>
  </cols>
  <sheetData>
    <row r="1" ht="26.25" customHeight="1" spans="1:4">
      <c r="A1" s="108" t="s">
        <v>1172</v>
      </c>
      <c r="B1" s="108"/>
      <c r="C1" s="108"/>
      <c r="D1" s="108"/>
    </row>
    <row r="2" s="103" customFormat="1" ht="30" customHeight="1" spans="1:4">
      <c r="A2" s="109" t="s">
        <v>1173</v>
      </c>
      <c r="B2" s="109" t="s">
        <v>1174</v>
      </c>
      <c r="C2" s="109" t="s">
        <v>1175</v>
      </c>
      <c r="D2" s="110" t="s">
        <v>1176</v>
      </c>
    </row>
    <row r="3" s="103" customFormat="1" ht="20.1" customHeight="1" spans="1:4">
      <c r="A3" s="111" t="s">
        <v>1177</v>
      </c>
      <c r="B3" s="111" t="s">
        <v>1178</v>
      </c>
      <c r="C3" s="112">
        <v>16</v>
      </c>
      <c r="D3" s="113">
        <v>195.876</v>
      </c>
    </row>
    <row r="4" s="103" customFormat="1" ht="20.1" customHeight="1" spans="1:4">
      <c r="A4" s="111" t="s">
        <v>1177</v>
      </c>
      <c r="B4" s="111" t="s">
        <v>1179</v>
      </c>
      <c r="C4" s="112">
        <v>9</v>
      </c>
      <c r="D4" s="113">
        <v>20.36</v>
      </c>
    </row>
    <row r="5" s="103" customFormat="1" ht="20.1" customHeight="1" spans="1:4">
      <c r="A5" s="111" t="s">
        <v>1177</v>
      </c>
      <c r="B5" s="111" t="s">
        <v>1180</v>
      </c>
      <c r="C5" s="112">
        <v>12</v>
      </c>
      <c r="D5" s="113">
        <v>53.6</v>
      </c>
    </row>
    <row r="6" s="103" customFormat="1" ht="20.1" customHeight="1" spans="1:4">
      <c r="A6" s="111" t="s">
        <v>1177</v>
      </c>
      <c r="B6" s="111" t="s">
        <v>1181</v>
      </c>
      <c r="C6" s="112">
        <v>15</v>
      </c>
      <c r="D6" s="113">
        <v>55.56</v>
      </c>
    </row>
    <row r="7" s="103" customFormat="1" ht="20.1" customHeight="1" spans="1:4">
      <c r="A7" s="111" t="s">
        <v>1177</v>
      </c>
      <c r="B7" s="111" t="s">
        <v>1182</v>
      </c>
      <c r="C7" s="112">
        <v>21</v>
      </c>
      <c r="D7" s="113">
        <v>64.6</v>
      </c>
    </row>
    <row r="8" s="103" customFormat="1" ht="20.1" customHeight="1" spans="1:4">
      <c r="A8" s="111" t="s">
        <v>1177</v>
      </c>
      <c r="B8" s="111" t="s">
        <v>1183</v>
      </c>
      <c r="C8" s="112">
        <v>7</v>
      </c>
      <c r="D8" s="113">
        <v>42.8</v>
      </c>
    </row>
    <row r="9" s="103" customFormat="1" ht="20.1" customHeight="1" spans="1:4">
      <c r="A9" s="111" t="s">
        <v>1177</v>
      </c>
      <c r="B9" s="111" t="s">
        <v>1184</v>
      </c>
      <c r="C9" s="112">
        <v>13</v>
      </c>
      <c r="D9" s="113">
        <v>95.8</v>
      </c>
    </row>
    <row r="10" s="103" customFormat="1" ht="20.1" customHeight="1" spans="1:4">
      <c r="A10" s="111" t="s">
        <v>1177</v>
      </c>
      <c r="B10" s="111" t="s">
        <v>1185</v>
      </c>
      <c r="C10" s="112">
        <v>36</v>
      </c>
      <c r="D10" s="113">
        <v>153.24</v>
      </c>
    </row>
    <row r="11" s="103" customFormat="1" ht="20.1" customHeight="1" spans="1:4">
      <c r="A11" s="111" t="s">
        <v>1177</v>
      </c>
      <c r="B11" s="111" t="s">
        <v>1186</v>
      </c>
      <c r="C11" s="112">
        <v>12</v>
      </c>
      <c r="D11" s="113">
        <v>43.65</v>
      </c>
    </row>
    <row r="12" s="103" customFormat="1" ht="20.1" customHeight="1" spans="1:4">
      <c r="A12" s="111" t="s">
        <v>1177</v>
      </c>
      <c r="B12" s="112" t="s">
        <v>1187</v>
      </c>
      <c r="C12" s="112">
        <v>10</v>
      </c>
      <c r="D12" s="113">
        <v>38.5</v>
      </c>
    </row>
    <row r="13" s="103" customFormat="1" ht="20.1" customHeight="1" spans="1:4">
      <c r="A13" s="111" t="s">
        <v>1177</v>
      </c>
      <c r="B13" s="112" t="s">
        <v>1188</v>
      </c>
      <c r="C13" s="112">
        <v>21</v>
      </c>
      <c r="D13" s="113">
        <v>72.81</v>
      </c>
    </row>
    <row r="14" s="103" customFormat="1" ht="20.1" customHeight="1" spans="1:4">
      <c r="A14" s="111" t="s">
        <v>1189</v>
      </c>
      <c r="B14" s="112"/>
      <c r="C14" s="112">
        <f>SUM(C3:C13)</f>
        <v>172</v>
      </c>
      <c r="D14" s="112">
        <f>SUM(D3:D13)</f>
        <v>836.796</v>
      </c>
    </row>
    <row r="15" s="103" customFormat="1" ht="20.1" customHeight="1" spans="1:4">
      <c r="A15" s="112" t="s">
        <v>1190</v>
      </c>
      <c r="B15" s="112" t="s">
        <v>1191</v>
      </c>
      <c r="C15" s="112">
        <v>15</v>
      </c>
      <c r="D15" s="113">
        <v>86.32</v>
      </c>
    </row>
    <row r="16" s="103" customFormat="1" ht="20.1" customHeight="1" spans="1:4">
      <c r="A16" s="112" t="s">
        <v>1190</v>
      </c>
      <c r="B16" s="112" t="s">
        <v>1192</v>
      </c>
      <c r="C16" s="112">
        <v>12</v>
      </c>
      <c r="D16" s="113">
        <v>54.22</v>
      </c>
    </row>
    <row r="17" s="103" customFormat="1" ht="20.1" customHeight="1" spans="1:4">
      <c r="A17" s="112" t="s">
        <v>1190</v>
      </c>
      <c r="B17" s="111" t="s">
        <v>1193</v>
      </c>
      <c r="C17" s="112">
        <v>8</v>
      </c>
      <c r="D17" s="113">
        <v>38.47</v>
      </c>
    </row>
    <row r="18" s="104" customFormat="1" ht="20.1" customHeight="1" spans="1:4">
      <c r="A18" s="112" t="s">
        <v>1189</v>
      </c>
      <c r="B18" s="112"/>
      <c r="C18" s="112">
        <f>SUM(C15:C17)</f>
        <v>35</v>
      </c>
      <c r="D18" s="113">
        <v>0</v>
      </c>
    </row>
    <row r="19" s="103" customFormat="1" ht="20.1" customHeight="1" spans="1:4">
      <c r="A19" s="114" t="s">
        <v>1194</v>
      </c>
      <c r="B19" s="109" t="s">
        <v>1195</v>
      </c>
      <c r="C19" s="114">
        <v>121</v>
      </c>
      <c r="D19" s="114">
        <v>517.36</v>
      </c>
    </row>
    <row r="20" s="103" customFormat="1" ht="20.1" customHeight="1" spans="1:4">
      <c r="A20" s="114" t="s">
        <v>1194</v>
      </c>
      <c r="B20" s="109" t="s">
        <v>1196</v>
      </c>
      <c r="C20" s="114">
        <v>87</v>
      </c>
      <c r="D20" s="114">
        <v>185.19</v>
      </c>
    </row>
    <row r="21" s="103" customFormat="1" ht="20.1" customHeight="1" spans="1:4">
      <c r="A21" s="114" t="s">
        <v>1194</v>
      </c>
      <c r="B21" s="109" t="s">
        <v>1197</v>
      </c>
      <c r="C21" s="114">
        <v>32</v>
      </c>
      <c r="D21" s="114">
        <v>114.34</v>
      </c>
    </row>
    <row r="22" s="103" customFormat="1" ht="20.1" customHeight="1" spans="1:4">
      <c r="A22" s="114" t="s">
        <v>1194</v>
      </c>
      <c r="B22" s="109" t="s">
        <v>1198</v>
      </c>
      <c r="C22" s="114">
        <v>19</v>
      </c>
      <c r="D22" s="114">
        <v>36.95</v>
      </c>
    </row>
    <row r="23" s="103" customFormat="1" ht="20.1" customHeight="1" spans="1:4">
      <c r="A23" s="114" t="s">
        <v>1194</v>
      </c>
      <c r="B23" s="109" t="s">
        <v>1199</v>
      </c>
      <c r="C23" s="114">
        <v>3</v>
      </c>
      <c r="D23" s="114">
        <v>10.23</v>
      </c>
    </row>
    <row r="24" s="103" customFormat="1" ht="20.1" customHeight="1" spans="1:4">
      <c r="A24" s="112" t="s">
        <v>1189</v>
      </c>
      <c r="B24" s="111"/>
      <c r="C24" s="111">
        <f>SUM(C19:C23)</f>
        <v>262</v>
      </c>
      <c r="D24" s="111">
        <f>SUM(D19:D23)</f>
        <v>864.07</v>
      </c>
    </row>
    <row r="25" ht="20.1" customHeight="1" spans="1:4">
      <c r="A25" s="112" t="s">
        <v>1200</v>
      </c>
      <c r="B25" s="112" t="s">
        <v>1201</v>
      </c>
      <c r="C25" s="112">
        <v>28</v>
      </c>
      <c r="D25" s="113">
        <v>1176</v>
      </c>
    </row>
    <row r="26" ht="20.1" customHeight="1" spans="1:4">
      <c r="A26" s="112" t="s">
        <v>1200</v>
      </c>
      <c r="B26" s="112" t="s">
        <v>1202</v>
      </c>
      <c r="C26" s="112">
        <v>60</v>
      </c>
      <c r="D26" s="113">
        <v>1524</v>
      </c>
    </row>
    <row r="27" ht="20.1" customHeight="1" spans="1:4">
      <c r="A27" s="112" t="s">
        <v>1200</v>
      </c>
      <c r="B27" s="112" t="s">
        <v>1203</v>
      </c>
      <c r="C27" s="112">
        <v>70</v>
      </c>
      <c r="D27" s="113">
        <v>690</v>
      </c>
    </row>
    <row r="28" ht="20.1" customHeight="1" spans="1:4">
      <c r="A28" s="112" t="s">
        <v>1200</v>
      </c>
      <c r="B28" s="112" t="s">
        <v>1204</v>
      </c>
      <c r="C28" s="50">
        <v>32</v>
      </c>
      <c r="D28" s="113">
        <v>1670</v>
      </c>
    </row>
    <row r="29" ht="20.1" customHeight="1" spans="1:4">
      <c r="A29" s="112" t="s">
        <v>1200</v>
      </c>
      <c r="B29" s="112" t="s">
        <v>1205</v>
      </c>
      <c r="C29" s="50">
        <v>47</v>
      </c>
      <c r="D29" s="113">
        <v>817</v>
      </c>
    </row>
    <row r="30" ht="20.1" customHeight="1" spans="1:4">
      <c r="A30" s="112" t="s">
        <v>1200</v>
      </c>
      <c r="B30" s="112" t="s">
        <v>1206</v>
      </c>
      <c r="C30" s="50">
        <v>61</v>
      </c>
      <c r="D30" s="113">
        <v>1066</v>
      </c>
    </row>
    <row r="31" ht="20.1" customHeight="1" spans="1:4">
      <c r="A31" s="112" t="s">
        <v>1200</v>
      </c>
      <c r="B31" s="112" t="s">
        <v>1207</v>
      </c>
      <c r="C31" s="50">
        <v>95</v>
      </c>
      <c r="D31" s="113">
        <v>1005</v>
      </c>
    </row>
    <row r="32" ht="20.1" customHeight="1" spans="1:4">
      <c r="A32" s="112" t="s">
        <v>1200</v>
      </c>
      <c r="B32" s="112" t="s">
        <v>1208</v>
      </c>
      <c r="C32" s="50">
        <v>52</v>
      </c>
      <c r="D32" s="113">
        <v>258</v>
      </c>
    </row>
    <row r="33" ht="20.1" customHeight="1" spans="1:4">
      <c r="A33" s="112" t="s">
        <v>1200</v>
      </c>
      <c r="B33" s="112" t="s">
        <v>1209</v>
      </c>
      <c r="C33" s="50">
        <v>84</v>
      </c>
      <c r="D33" s="113">
        <v>411</v>
      </c>
    </row>
    <row r="34" ht="20.1" customHeight="1" spans="1:4">
      <c r="A34" s="112" t="s">
        <v>1200</v>
      </c>
      <c r="B34" s="112" t="s">
        <v>1210</v>
      </c>
      <c r="C34" s="50">
        <v>64</v>
      </c>
      <c r="D34" s="113">
        <v>802</v>
      </c>
    </row>
    <row r="35" ht="20.1" customHeight="1" spans="1:4">
      <c r="A35" s="112" t="s">
        <v>1200</v>
      </c>
      <c r="B35" s="112" t="s">
        <v>1211</v>
      </c>
      <c r="C35" s="50">
        <v>77</v>
      </c>
      <c r="D35" s="113">
        <v>217</v>
      </c>
    </row>
    <row r="36" ht="20.1" customHeight="1" spans="1:4">
      <c r="A36" s="112" t="s">
        <v>1189</v>
      </c>
      <c r="B36" s="112"/>
      <c r="C36" s="112">
        <f>SUM(C25:C35)</f>
        <v>670</v>
      </c>
      <c r="D36" s="112">
        <f>SUM(D25:D35)</f>
        <v>9636</v>
      </c>
    </row>
    <row r="37" s="103" customFormat="1" ht="20.1" customHeight="1" spans="1:4">
      <c r="A37" s="111" t="s">
        <v>1212</v>
      </c>
      <c r="B37" s="111" t="s">
        <v>1213</v>
      </c>
      <c r="C37" s="112">
        <v>97</v>
      </c>
      <c r="D37" s="113">
        <v>68.7</v>
      </c>
    </row>
    <row r="38" s="103" customFormat="1" ht="20.1" customHeight="1" spans="1:4">
      <c r="A38" s="111" t="s">
        <v>1212</v>
      </c>
      <c r="B38" s="111" t="s">
        <v>1214</v>
      </c>
      <c r="C38" s="112">
        <v>51</v>
      </c>
      <c r="D38" s="113">
        <v>24.3</v>
      </c>
    </row>
    <row r="39" s="103" customFormat="1" ht="20.1" customHeight="1" spans="1:4">
      <c r="A39" s="111" t="s">
        <v>1212</v>
      </c>
      <c r="B39" s="111" t="s">
        <v>1215</v>
      </c>
      <c r="C39" s="112">
        <v>82</v>
      </c>
      <c r="D39" s="113">
        <v>52.3</v>
      </c>
    </row>
    <row r="40" s="103" customFormat="1" ht="20.1" customHeight="1" spans="1:4">
      <c r="A40" s="111" t="s">
        <v>1212</v>
      </c>
      <c r="B40" s="111" t="s">
        <v>1216</v>
      </c>
      <c r="C40" s="112">
        <v>166</v>
      </c>
      <c r="D40" s="113">
        <v>103.8</v>
      </c>
    </row>
    <row r="41" s="103" customFormat="1" ht="20.1" customHeight="1" spans="1:4">
      <c r="A41" s="111" t="s">
        <v>1212</v>
      </c>
      <c r="B41" s="111" t="s">
        <v>1217</v>
      </c>
      <c r="C41" s="112">
        <v>122</v>
      </c>
      <c r="D41" s="113">
        <v>89.5</v>
      </c>
    </row>
    <row r="42" s="103" customFormat="1" ht="20.1" customHeight="1" spans="1:4">
      <c r="A42" s="111" t="s">
        <v>1212</v>
      </c>
      <c r="B42" s="111" t="s">
        <v>1218</v>
      </c>
      <c r="C42" s="112">
        <v>57</v>
      </c>
      <c r="D42" s="113">
        <v>26.7</v>
      </c>
    </row>
    <row r="43" s="103" customFormat="1" ht="20.1" customHeight="1" spans="1:4">
      <c r="A43" s="111" t="s">
        <v>1212</v>
      </c>
      <c r="B43" s="111" t="s">
        <v>1219</v>
      </c>
      <c r="C43" s="112">
        <v>39</v>
      </c>
      <c r="D43" s="113">
        <v>21.4</v>
      </c>
    </row>
    <row r="44" s="103" customFormat="1" ht="20.1" customHeight="1" spans="1:4">
      <c r="A44" s="112" t="s">
        <v>1189</v>
      </c>
      <c r="B44" s="111"/>
      <c r="C44" s="112">
        <f>SUM(C37:C43)</f>
        <v>614</v>
      </c>
      <c r="D44" s="112">
        <f>SUM(D37:D43)</f>
        <v>386.7</v>
      </c>
    </row>
    <row r="45" s="103" customFormat="1" ht="20.1" customHeight="1" spans="1:4">
      <c r="A45" s="111" t="s">
        <v>1220</v>
      </c>
      <c r="B45" s="112" t="s">
        <v>1221</v>
      </c>
      <c r="C45" s="112">
        <v>5</v>
      </c>
      <c r="D45" s="113">
        <v>109.26</v>
      </c>
    </row>
    <row r="46" s="103" customFormat="1" ht="20.1" customHeight="1" spans="1:4">
      <c r="A46" s="111" t="s">
        <v>1220</v>
      </c>
      <c r="B46" s="112" t="s">
        <v>1222</v>
      </c>
      <c r="C46" s="112">
        <v>29</v>
      </c>
      <c r="D46" s="113">
        <v>76.8</v>
      </c>
    </row>
    <row r="47" s="103" customFormat="1" ht="20.1" customHeight="1" spans="1:4">
      <c r="A47" s="111" t="s">
        <v>1220</v>
      </c>
      <c r="B47" s="111" t="s">
        <v>1223</v>
      </c>
      <c r="C47" s="112">
        <v>11</v>
      </c>
      <c r="D47" s="113">
        <v>35.57</v>
      </c>
    </row>
    <row r="48" s="103" customFormat="1" ht="20.1" customHeight="1" spans="1:4">
      <c r="A48" s="111" t="s">
        <v>1220</v>
      </c>
      <c r="B48" s="111" t="s">
        <v>1224</v>
      </c>
      <c r="C48" s="112">
        <v>33</v>
      </c>
      <c r="D48" s="113">
        <v>108.81</v>
      </c>
    </row>
    <row r="49" s="103" customFormat="1" ht="20.1" customHeight="1" spans="1:4">
      <c r="A49" s="111" t="s">
        <v>1220</v>
      </c>
      <c r="B49" s="111" t="s">
        <v>1225</v>
      </c>
      <c r="C49" s="112">
        <v>23</v>
      </c>
      <c r="D49" s="113">
        <v>57.25</v>
      </c>
    </row>
    <row r="50" s="103" customFormat="1" ht="20.1" customHeight="1" spans="1:4">
      <c r="A50" s="111" t="s">
        <v>1220</v>
      </c>
      <c r="B50" s="111" t="s">
        <v>1226</v>
      </c>
      <c r="C50" s="112">
        <v>27</v>
      </c>
      <c r="D50" s="113">
        <v>105.03</v>
      </c>
    </row>
    <row r="51" s="103" customFormat="1" ht="20.1" customHeight="1" spans="1:4">
      <c r="A51" s="111" t="s">
        <v>1220</v>
      </c>
      <c r="B51" s="111" t="s">
        <v>1227</v>
      </c>
      <c r="C51" s="112">
        <v>7</v>
      </c>
      <c r="D51" s="113">
        <v>49.86</v>
      </c>
    </row>
    <row r="52" s="103" customFormat="1" ht="20.1" customHeight="1" spans="1:4">
      <c r="A52" s="111" t="s">
        <v>1220</v>
      </c>
      <c r="B52" s="111" t="s">
        <v>1228</v>
      </c>
      <c r="C52" s="112">
        <v>7</v>
      </c>
      <c r="D52" s="113">
        <v>99.43</v>
      </c>
    </row>
    <row r="53" s="103" customFormat="1" ht="20.1" customHeight="1" spans="1:4">
      <c r="A53" s="111" t="s">
        <v>1220</v>
      </c>
      <c r="B53" s="111" t="s">
        <v>1229</v>
      </c>
      <c r="C53" s="112">
        <v>9</v>
      </c>
      <c r="D53" s="113">
        <v>47.25</v>
      </c>
    </row>
    <row r="54" s="103" customFormat="1" ht="20.1" customHeight="1" spans="1:4">
      <c r="A54" s="111" t="s">
        <v>1220</v>
      </c>
      <c r="B54" s="112" t="s">
        <v>1230</v>
      </c>
      <c r="C54" s="112">
        <v>13</v>
      </c>
      <c r="D54" s="113">
        <v>85.29</v>
      </c>
    </row>
    <row r="55" s="103" customFormat="1" ht="20.1" customHeight="1" spans="1:4">
      <c r="A55" s="111" t="s">
        <v>1220</v>
      </c>
      <c r="B55" s="112" t="s">
        <v>1231</v>
      </c>
      <c r="C55" s="112">
        <v>10</v>
      </c>
      <c r="D55" s="113">
        <v>83.71</v>
      </c>
    </row>
    <row r="56" s="103" customFormat="1" ht="20.1" customHeight="1" spans="1:4">
      <c r="A56" s="111" t="s">
        <v>1220</v>
      </c>
      <c r="B56" s="112" t="s">
        <v>1232</v>
      </c>
      <c r="C56" s="112">
        <v>30</v>
      </c>
      <c r="D56" s="113">
        <v>100.2</v>
      </c>
    </row>
    <row r="57" s="103" customFormat="1" ht="20.1" customHeight="1" spans="1:4">
      <c r="A57" s="111" t="s">
        <v>1220</v>
      </c>
      <c r="B57" s="111" t="s">
        <v>1233</v>
      </c>
      <c r="C57" s="112">
        <v>67</v>
      </c>
      <c r="D57" s="113">
        <v>228.96</v>
      </c>
    </row>
    <row r="58" s="103" customFormat="1" ht="20.1" customHeight="1" spans="1:4">
      <c r="A58" s="112" t="s">
        <v>1220</v>
      </c>
      <c r="B58" s="111" t="s">
        <v>1234</v>
      </c>
      <c r="C58" s="112">
        <v>9</v>
      </c>
      <c r="D58" s="113">
        <v>65.53</v>
      </c>
    </row>
    <row r="59" s="103" customFormat="1" ht="20.1" customHeight="1" spans="1:4">
      <c r="A59" s="112" t="s">
        <v>1189</v>
      </c>
      <c r="B59" s="111"/>
      <c r="C59" s="112">
        <f>SUM(C45:C58)</f>
        <v>280</v>
      </c>
      <c r="D59" s="112">
        <f>SUM(D45:D58)</f>
        <v>1252.95</v>
      </c>
    </row>
    <row r="60" s="103" customFormat="1" ht="20.1" customHeight="1" spans="1:4">
      <c r="A60" s="111" t="s">
        <v>1235</v>
      </c>
      <c r="B60" s="111" t="s">
        <v>1236</v>
      </c>
      <c r="C60" s="112">
        <v>172</v>
      </c>
      <c r="D60" s="113">
        <v>859.4</v>
      </c>
    </row>
    <row r="61" s="103" customFormat="1" ht="20.1" customHeight="1" spans="1:4">
      <c r="A61" s="111" t="s">
        <v>1235</v>
      </c>
      <c r="B61" s="111" t="s">
        <v>1237</v>
      </c>
      <c r="C61" s="112">
        <v>70</v>
      </c>
      <c r="D61" s="113">
        <v>724.5</v>
      </c>
    </row>
    <row r="62" s="103" customFormat="1" ht="20.1" customHeight="1" spans="1:4">
      <c r="A62" s="111" t="s">
        <v>1235</v>
      </c>
      <c r="B62" s="111" t="s">
        <v>1238</v>
      </c>
      <c r="C62" s="112">
        <v>135</v>
      </c>
      <c r="D62" s="113">
        <v>398.2</v>
      </c>
    </row>
    <row r="63" s="103" customFormat="1" ht="20.1" customHeight="1" spans="1:4">
      <c r="A63" s="111" t="s">
        <v>1235</v>
      </c>
      <c r="B63" s="111" t="s">
        <v>1239</v>
      </c>
      <c r="C63" s="112">
        <v>64</v>
      </c>
      <c r="D63" s="113">
        <v>342.5</v>
      </c>
    </row>
    <row r="64" s="103" customFormat="1" ht="20.1" customHeight="1" spans="1:4">
      <c r="A64" s="111" t="s">
        <v>1235</v>
      </c>
      <c r="B64" s="111" t="s">
        <v>1240</v>
      </c>
      <c r="C64" s="112">
        <v>149</v>
      </c>
      <c r="D64" s="113">
        <v>578.7</v>
      </c>
    </row>
    <row r="65" s="103" customFormat="1" ht="20.1" customHeight="1" spans="1:4">
      <c r="A65" s="111" t="s">
        <v>1235</v>
      </c>
      <c r="B65" s="111" t="s">
        <v>1241</v>
      </c>
      <c r="C65" s="112">
        <v>87</v>
      </c>
      <c r="D65" s="113">
        <v>505.4</v>
      </c>
    </row>
    <row r="66" s="103" customFormat="1" ht="20.1" customHeight="1" spans="1:4">
      <c r="A66" s="111" t="s">
        <v>1235</v>
      </c>
      <c r="B66" s="111" t="s">
        <v>1242</v>
      </c>
      <c r="C66" s="112">
        <v>24</v>
      </c>
      <c r="D66" s="113">
        <v>173.4</v>
      </c>
    </row>
    <row r="67" s="103" customFormat="1" ht="20.1" customHeight="1" spans="1:4">
      <c r="A67" s="111" t="s">
        <v>1235</v>
      </c>
      <c r="B67" s="111" t="s">
        <v>1243</v>
      </c>
      <c r="C67" s="112">
        <v>77</v>
      </c>
      <c r="D67" s="113">
        <v>265.8</v>
      </c>
    </row>
    <row r="68" s="103" customFormat="1" ht="20.1" customHeight="1" spans="1:4">
      <c r="A68" s="111" t="s">
        <v>1235</v>
      </c>
      <c r="B68" s="111" t="s">
        <v>1244</v>
      </c>
      <c r="C68" s="112">
        <v>103</v>
      </c>
      <c r="D68" s="113">
        <v>386.2</v>
      </c>
    </row>
    <row r="69" s="103" customFormat="1" ht="20.1" customHeight="1" spans="1:4">
      <c r="A69" s="112" t="s">
        <v>1189</v>
      </c>
      <c r="B69" s="111"/>
      <c r="C69" s="112">
        <f>SUM(C60:C68)</f>
        <v>881</v>
      </c>
      <c r="D69" s="112">
        <f>SUM(D60:D68)</f>
        <v>4234.1</v>
      </c>
    </row>
    <row r="70" s="103" customFormat="1" ht="20.1" customHeight="1" spans="1:4">
      <c r="A70" s="112" t="s">
        <v>1245</v>
      </c>
      <c r="B70" s="112" t="s">
        <v>1246</v>
      </c>
      <c r="C70" s="112">
        <v>1</v>
      </c>
      <c r="D70" s="113">
        <v>31.4</v>
      </c>
    </row>
    <row r="71" s="103" customFormat="1" ht="20.1" customHeight="1" spans="1:4">
      <c r="A71" s="112" t="s">
        <v>1245</v>
      </c>
      <c r="B71" s="112" t="s">
        <v>1247</v>
      </c>
      <c r="C71" s="112">
        <v>2</v>
      </c>
      <c r="D71" s="113">
        <v>43.3</v>
      </c>
    </row>
    <row r="72" s="103" customFormat="1" ht="20.1" customHeight="1" spans="1:4">
      <c r="A72" s="112" t="s">
        <v>1245</v>
      </c>
      <c r="B72" s="112" t="s">
        <v>1248</v>
      </c>
      <c r="C72" s="112">
        <v>3</v>
      </c>
      <c r="D72" s="113">
        <v>127.4</v>
      </c>
    </row>
    <row r="73" s="103" customFormat="1" ht="20.1" customHeight="1" spans="1:4">
      <c r="A73" s="112" t="s">
        <v>1245</v>
      </c>
      <c r="B73" s="112" t="s">
        <v>1249</v>
      </c>
      <c r="C73" s="112">
        <v>6</v>
      </c>
      <c r="D73" s="113">
        <v>125.2</v>
      </c>
    </row>
    <row r="74" s="103" customFormat="1" ht="20.1" customHeight="1" spans="1:4">
      <c r="A74" s="112" t="s">
        <v>1245</v>
      </c>
      <c r="B74" s="112" t="s">
        <v>1250</v>
      </c>
      <c r="C74" s="112">
        <v>14</v>
      </c>
      <c r="D74" s="113">
        <v>24.549</v>
      </c>
    </row>
    <row r="75" s="103" customFormat="1" ht="20.1" customHeight="1" spans="1:4">
      <c r="A75" s="112" t="s">
        <v>1245</v>
      </c>
      <c r="B75" s="112" t="s">
        <v>1251</v>
      </c>
      <c r="C75" s="112">
        <v>24</v>
      </c>
      <c r="D75" s="113">
        <v>70.74</v>
      </c>
    </row>
    <row r="76" s="103" customFormat="1" ht="20.1" customHeight="1" spans="1:4">
      <c r="A76" s="112" t="s">
        <v>1245</v>
      </c>
      <c r="B76" s="112" t="s">
        <v>1252</v>
      </c>
      <c r="C76" s="112">
        <v>28</v>
      </c>
      <c r="D76" s="113">
        <v>33.251</v>
      </c>
    </row>
    <row r="77" s="103" customFormat="1" ht="20.1" customHeight="1" spans="1:4">
      <c r="A77" s="112" t="s">
        <v>1245</v>
      </c>
      <c r="B77" s="112" t="s">
        <v>1253</v>
      </c>
      <c r="C77" s="112">
        <v>27</v>
      </c>
      <c r="D77" s="113">
        <v>52.36</v>
      </c>
    </row>
    <row r="78" s="103" customFormat="1" ht="20.1" customHeight="1" spans="1:4">
      <c r="A78" s="112" t="s">
        <v>1245</v>
      </c>
      <c r="B78" s="112" t="s">
        <v>1254</v>
      </c>
      <c r="C78" s="112">
        <v>8</v>
      </c>
      <c r="D78" s="113">
        <v>11.111</v>
      </c>
    </row>
    <row r="79" s="104" customFormat="1" ht="20.1" customHeight="1" spans="1:4">
      <c r="A79" s="112" t="s">
        <v>1255</v>
      </c>
      <c r="B79" s="112" t="s">
        <v>1230</v>
      </c>
      <c r="C79" s="50">
        <v>36</v>
      </c>
      <c r="D79" s="50">
        <f>C79*3.652</f>
        <v>131.472</v>
      </c>
    </row>
    <row r="80" s="104" customFormat="1" ht="20.1" customHeight="1" spans="1:4">
      <c r="A80" s="112" t="s">
        <v>1255</v>
      </c>
      <c r="B80" s="112" t="s">
        <v>1256</v>
      </c>
      <c r="C80" s="50">
        <v>25</v>
      </c>
      <c r="D80" s="50">
        <v>96.45</v>
      </c>
    </row>
    <row r="81" s="104" customFormat="1" ht="20.1" customHeight="1" spans="1:4">
      <c r="A81" s="112" t="s">
        <v>1255</v>
      </c>
      <c r="B81" s="112" t="s">
        <v>1257</v>
      </c>
      <c r="C81" s="50">
        <v>18</v>
      </c>
      <c r="D81" s="50">
        <v>98.63</v>
      </c>
    </row>
    <row r="82" s="104" customFormat="1" ht="20.1" customHeight="1" spans="1:4">
      <c r="A82" s="112" t="s">
        <v>1189</v>
      </c>
      <c r="B82" s="112"/>
      <c r="C82" s="50">
        <f>SUM(C70:C81)</f>
        <v>192</v>
      </c>
      <c r="D82" s="50">
        <f>SUM(D70:D81)</f>
        <v>845.863</v>
      </c>
    </row>
    <row r="83" s="103" customFormat="1" ht="20.1" customHeight="1" spans="1:4">
      <c r="A83" s="111" t="s">
        <v>1258</v>
      </c>
      <c r="B83" s="111" t="s">
        <v>1259</v>
      </c>
      <c r="C83" s="112">
        <v>51</v>
      </c>
      <c r="D83" s="113">
        <v>65</v>
      </c>
    </row>
    <row r="84" s="103" customFormat="1" ht="20.1" customHeight="1" spans="1:4">
      <c r="A84" s="111" t="s">
        <v>1258</v>
      </c>
      <c r="B84" s="111" t="s">
        <v>1260</v>
      </c>
      <c r="C84" s="112">
        <v>55</v>
      </c>
      <c r="D84" s="113">
        <v>73</v>
      </c>
    </row>
    <row r="85" s="103" customFormat="1" ht="20.1" customHeight="1" spans="1:4">
      <c r="A85" s="111" t="s">
        <v>1258</v>
      </c>
      <c r="B85" s="111" t="s">
        <v>1261</v>
      </c>
      <c r="C85" s="112">
        <v>40</v>
      </c>
      <c r="D85" s="113">
        <v>66</v>
      </c>
    </row>
    <row r="86" s="103" customFormat="1" ht="20.1" customHeight="1" spans="1:4">
      <c r="A86" s="111" t="s">
        <v>1258</v>
      </c>
      <c r="B86" s="111" t="s">
        <v>1262</v>
      </c>
      <c r="C86" s="112">
        <v>61</v>
      </c>
      <c r="D86" s="113">
        <v>80</v>
      </c>
    </row>
    <row r="87" s="103" customFormat="1" ht="20.1" customHeight="1" spans="1:4">
      <c r="A87" s="111" t="s">
        <v>1258</v>
      </c>
      <c r="B87" s="111" t="s">
        <v>1263</v>
      </c>
      <c r="C87" s="112">
        <v>53</v>
      </c>
      <c r="D87" s="113">
        <v>68</v>
      </c>
    </row>
    <row r="88" s="103" customFormat="1" ht="20.1" customHeight="1" spans="1:4">
      <c r="A88" s="111" t="s">
        <v>1258</v>
      </c>
      <c r="B88" s="111" t="s">
        <v>1264</v>
      </c>
      <c r="C88" s="112">
        <v>33</v>
      </c>
      <c r="D88" s="113">
        <v>96.55</v>
      </c>
    </row>
    <row r="89" s="103" customFormat="1" ht="20.1" customHeight="1" spans="1:4">
      <c r="A89" s="111" t="s">
        <v>1258</v>
      </c>
      <c r="B89" s="111" t="s">
        <v>1265</v>
      </c>
      <c r="C89" s="112">
        <v>14</v>
      </c>
      <c r="D89" s="113">
        <v>43.4</v>
      </c>
    </row>
    <row r="90" s="103" customFormat="1" ht="20.1" customHeight="1" spans="1:4">
      <c r="A90" s="111" t="s">
        <v>1258</v>
      </c>
      <c r="B90" s="111" t="s">
        <v>1266</v>
      </c>
      <c r="C90" s="112">
        <v>16</v>
      </c>
      <c r="D90" s="113">
        <v>37.5</v>
      </c>
    </row>
    <row r="91" s="103" customFormat="1" ht="20.1" customHeight="1" spans="1:4">
      <c r="A91" s="111" t="s">
        <v>1258</v>
      </c>
      <c r="B91" s="112" t="s">
        <v>1267</v>
      </c>
      <c r="C91" s="112">
        <v>18</v>
      </c>
      <c r="D91" s="113">
        <v>58.99</v>
      </c>
    </row>
    <row r="92" s="103" customFormat="1" ht="20.1" customHeight="1" spans="1:4">
      <c r="A92" s="111" t="s">
        <v>1258</v>
      </c>
      <c r="B92" s="112" t="s">
        <v>1268</v>
      </c>
      <c r="C92" s="112">
        <v>18</v>
      </c>
      <c r="D92" s="113">
        <v>42.84</v>
      </c>
    </row>
    <row r="93" s="103" customFormat="1" ht="20.1" customHeight="1" spans="1:4">
      <c r="A93" s="111" t="s">
        <v>1258</v>
      </c>
      <c r="B93" s="112" t="s">
        <v>1269</v>
      </c>
      <c r="C93" s="112">
        <v>11</v>
      </c>
      <c r="D93" s="113">
        <v>29.02</v>
      </c>
    </row>
    <row r="94" s="103" customFormat="1" ht="20.1" customHeight="1" spans="1:4">
      <c r="A94" s="111" t="s">
        <v>1258</v>
      </c>
      <c r="B94" s="112" t="s">
        <v>1270</v>
      </c>
      <c r="C94" s="112">
        <v>36</v>
      </c>
      <c r="D94" s="113">
        <v>81.66</v>
      </c>
    </row>
    <row r="95" s="103" customFormat="1" ht="20.1" customHeight="1" spans="1:4">
      <c r="A95" s="111" t="s">
        <v>1258</v>
      </c>
      <c r="B95" s="112" t="s">
        <v>1271</v>
      </c>
      <c r="C95" s="112">
        <v>12</v>
      </c>
      <c r="D95" s="113">
        <v>25.7</v>
      </c>
    </row>
    <row r="96" s="103" customFormat="1" ht="20.1" customHeight="1" spans="1:4">
      <c r="A96" s="111" t="s">
        <v>1258</v>
      </c>
      <c r="B96" s="111" t="s">
        <v>1272</v>
      </c>
      <c r="C96" s="112">
        <v>11</v>
      </c>
      <c r="D96" s="113">
        <v>33.5</v>
      </c>
    </row>
    <row r="97" s="103" customFormat="1" ht="20.1" customHeight="1" spans="1:4">
      <c r="A97" s="111" t="s">
        <v>1258</v>
      </c>
      <c r="B97" s="111" t="s">
        <v>1273</v>
      </c>
      <c r="C97" s="112">
        <v>14</v>
      </c>
      <c r="D97" s="113">
        <v>30.4</v>
      </c>
    </row>
    <row r="98" s="103" customFormat="1" ht="20.1" customHeight="1" spans="1:4">
      <c r="A98" s="111" t="s">
        <v>1258</v>
      </c>
      <c r="B98" s="111" t="s">
        <v>1274</v>
      </c>
      <c r="C98" s="112">
        <v>10</v>
      </c>
      <c r="D98" s="113">
        <v>25.8</v>
      </c>
    </row>
    <row r="99" s="105" customFormat="1" ht="20.1" customHeight="1" spans="1:4">
      <c r="A99" s="111" t="s">
        <v>1258</v>
      </c>
      <c r="B99" s="112" t="s">
        <v>1275</v>
      </c>
      <c r="C99" s="112">
        <v>23</v>
      </c>
      <c r="D99" s="113">
        <v>51.5</v>
      </c>
    </row>
    <row r="100" s="105" customFormat="1" ht="20.1" customHeight="1" spans="1:4">
      <c r="A100" s="111" t="s">
        <v>1258</v>
      </c>
      <c r="B100" s="112" t="s">
        <v>1276</v>
      </c>
      <c r="C100" s="112">
        <v>22</v>
      </c>
      <c r="D100" s="113">
        <v>58</v>
      </c>
    </row>
    <row r="101" s="105" customFormat="1" ht="20.1" customHeight="1" spans="1:4">
      <c r="A101" s="111" t="s">
        <v>1258</v>
      </c>
      <c r="B101" s="112" t="s">
        <v>1277</v>
      </c>
      <c r="C101" s="112">
        <v>11</v>
      </c>
      <c r="D101" s="113">
        <v>23.9</v>
      </c>
    </row>
    <row r="102" s="105" customFormat="1" ht="20.1" customHeight="1" spans="1:4">
      <c r="A102" s="111" t="s">
        <v>1258</v>
      </c>
      <c r="B102" s="111" t="s">
        <v>1278</v>
      </c>
      <c r="C102" s="112">
        <v>22</v>
      </c>
      <c r="D102" s="113">
        <v>54.5</v>
      </c>
    </row>
    <row r="103" s="105" customFormat="1" ht="20.1" customHeight="1" spans="1:4">
      <c r="A103" s="111" t="s">
        <v>1258</v>
      </c>
      <c r="B103" s="111" t="s">
        <v>1279</v>
      </c>
      <c r="C103" s="112">
        <v>11</v>
      </c>
      <c r="D103" s="113">
        <v>30.5</v>
      </c>
    </row>
    <row r="104" s="105" customFormat="1" ht="20.1" customHeight="1" spans="1:4">
      <c r="A104" s="112" t="s">
        <v>1189</v>
      </c>
      <c r="B104" s="111"/>
      <c r="C104" s="112">
        <f>SUM(C83:C103)</f>
        <v>542</v>
      </c>
      <c r="D104" s="113">
        <f>SUM(D83:D103)</f>
        <v>1075.76</v>
      </c>
    </row>
    <row r="105" ht="24" customHeight="1" spans="1:4">
      <c r="A105" s="115" t="s">
        <v>1280</v>
      </c>
      <c r="B105" s="116"/>
      <c r="C105" s="112">
        <f>C104+C82+C69+C59+C44+C36+C24+C18+C14</f>
        <v>3648</v>
      </c>
      <c r="D105" s="113">
        <f>D104+D82+D69+D59+D44+D36+D24+D18+D14</f>
        <v>19132.239</v>
      </c>
    </row>
    <row r="107" spans="4:4">
      <c r="D107" s="106"/>
    </row>
    <row r="108" spans="4:4">
      <c r="D108" s="106"/>
    </row>
    <row r="109" spans="4:4">
      <c r="D109" s="106"/>
    </row>
    <row r="110" spans="4:4">
      <c r="D110" s="106"/>
    </row>
    <row r="111" spans="4:4">
      <c r="D111" s="106"/>
    </row>
    <row r="112" spans="4:4">
      <c r="D112" s="106"/>
    </row>
    <row r="113" spans="4:4">
      <c r="D113" s="106"/>
    </row>
    <row r="114" spans="4:4">
      <c r="D114" s="106"/>
    </row>
    <row r="115" spans="4:4">
      <c r="D115" s="106"/>
    </row>
    <row r="116" spans="4:4">
      <c r="D116" s="106"/>
    </row>
    <row r="117" spans="4:4">
      <c r="D117" s="106"/>
    </row>
    <row r="118" spans="4:4">
      <c r="D118" s="106"/>
    </row>
    <row r="119" spans="4:4">
      <c r="D119" s="106"/>
    </row>
    <row r="120" spans="4:4">
      <c r="D120" s="106"/>
    </row>
    <row r="121" spans="4:4">
      <c r="D121" s="106"/>
    </row>
    <row r="122" spans="4:4">
      <c r="D122" s="106"/>
    </row>
  </sheetData>
  <mergeCells count="2">
    <mergeCell ref="A1:D1"/>
    <mergeCell ref="A105:B105"/>
  </mergeCells>
  <pageMargins left="0.865277777777778" right="0.629166666666667" top="0.629166666666667" bottom="0.471527777777778" header="0.511805555555556" footer="0.313888888888889"/>
  <pageSetup paperSize="9" scale="94" fitToHeight="0" orientation="portrait"/>
  <headerFooter>
    <oddHeader>&amp;L表3-&amp;P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14"/>
  <sheetViews>
    <sheetView workbookViewId="0">
      <selection activeCell="L9" sqref="L9"/>
    </sheetView>
  </sheetViews>
  <sheetFormatPr defaultColWidth="8.25" defaultRowHeight="15.75"/>
  <cols>
    <col min="1" max="1" width="9" style="81" customWidth="1"/>
    <col min="2" max="2" width="26.875" style="81" customWidth="1"/>
    <col min="3" max="3" width="9" style="81" customWidth="1"/>
    <col min="4" max="4" width="16.625" style="81" customWidth="1"/>
    <col min="5" max="5" width="7.875" style="81" customWidth="1"/>
    <col min="6" max="6" width="10.625" style="81" customWidth="1"/>
    <col min="7" max="7" width="11.25" style="81" customWidth="1"/>
    <col min="8" max="243" width="8.25" style="82"/>
    <col min="244" max="244" width="8.625" style="82" customWidth="1"/>
    <col min="245" max="245" width="22.5" style="82" customWidth="1"/>
    <col min="246" max="246" width="9" style="82" customWidth="1"/>
    <col min="247" max="247" width="9.25" style="82" customWidth="1"/>
    <col min="248" max="248" width="7.625" style="82" customWidth="1"/>
    <col min="249" max="249" width="11" style="82" customWidth="1"/>
    <col min="250" max="250" width="11.375" style="82" customWidth="1"/>
    <col min="251" max="251" width="8.625" style="82" customWidth="1"/>
    <col min="252" max="252" width="9.375" style="82" customWidth="1"/>
    <col min="253" max="254" width="6.625" style="82" customWidth="1"/>
    <col min="255" max="255" width="8.625" style="82" customWidth="1"/>
    <col min="256" max="256" width="11.75" style="82" customWidth="1"/>
    <col min="257" max="257" width="10.625" style="82" customWidth="1"/>
    <col min="258" max="258" width="6.125" style="82" customWidth="1"/>
    <col min="259" max="259" width="8.125" style="82" customWidth="1"/>
    <col min="260" max="260" width="7" style="82" customWidth="1"/>
    <col min="261" max="261" width="12.625" style="82" customWidth="1"/>
    <col min="262" max="262" width="7" style="82" customWidth="1"/>
    <col min="263" max="263" width="12.625" style="82" customWidth="1"/>
    <col min="264" max="499" width="8.25" style="82"/>
    <col min="500" max="500" width="8.625" style="82" customWidth="1"/>
    <col min="501" max="501" width="22.5" style="82" customWidth="1"/>
    <col min="502" max="502" width="9" style="82" customWidth="1"/>
    <col min="503" max="503" width="9.25" style="82" customWidth="1"/>
    <col min="504" max="504" width="7.625" style="82" customWidth="1"/>
    <col min="505" max="505" width="11" style="82" customWidth="1"/>
    <col min="506" max="506" width="11.375" style="82" customWidth="1"/>
    <col min="507" max="507" width="8.625" style="82" customWidth="1"/>
    <col min="508" max="508" width="9.375" style="82" customWidth="1"/>
    <col min="509" max="510" width="6.625" style="82" customWidth="1"/>
    <col min="511" max="511" width="8.625" style="82" customWidth="1"/>
    <col min="512" max="512" width="11.75" style="82" customWidth="1"/>
    <col min="513" max="513" width="10.625" style="82" customWidth="1"/>
    <col min="514" max="514" width="6.125" style="82" customWidth="1"/>
    <col min="515" max="515" width="8.125" style="82" customWidth="1"/>
    <col min="516" max="516" width="7" style="82" customWidth="1"/>
    <col min="517" max="517" width="12.625" style="82" customWidth="1"/>
    <col min="518" max="518" width="7" style="82" customWidth="1"/>
    <col min="519" max="519" width="12.625" style="82" customWidth="1"/>
    <col min="520" max="755" width="8.25" style="82"/>
    <col min="756" max="756" width="8.625" style="82" customWidth="1"/>
    <col min="757" max="757" width="22.5" style="82" customWidth="1"/>
    <col min="758" max="758" width="9" style="82" customWidth="1"/>
    <col min="759" max="759" width="9.25" style="82" customWidth="1"/>
    <col min="760" max="760" width="7.625" style="82" customWidth="1"/>
    <col min="761" max="761" width="11" style="82" customWidth="1"/>
    <col min="762" max="762" width="11.375" style="82" customWidth="1"/>
    <col min="763" max="763" width="8.625" style="82" customWidth="1"/>
    <col min="764" max="764" width="9.375" style="82" customWidth="1"/>
    <col min="765" max="766" width="6.625" style="82" customWidth="1"/>
    <col min="767" max="767" width="8.625" style="82" customWidth="1"/>
    <col min="768" max="768" width="11.75" style="82" customWidth="1"/>
    <col min="769" max="769" width="10.625" style="82" customWidth="1"/>
    <col min="770" max="770" width="6.125" style="82" customWidth="1"/>
    <col min="771" max="771" width="8.125" style="82" customWidth="1"/>
    <col min="772" max="772" width="7" style="82" customWidth="1"/>
    <col min="773" max="773" width="12.625" style="82" customWidth="1"/>
    <col min="774" max="774" width="7" style="82" customWidth="1"/>
    <col min="775" max="775" width="12.625" style="82" customWidth="1"/>
    <col min="776" max="1011" width="8.25" style="82"/>
    <col min="1012" max="1012" width="8.625" style="82" customWidth="1"/>
    <col min="1013" max="1013" width="22.5" style="82" customWidth="1"/>
    <col min="1014" max="1014" width="9" style="82" customWidth="1"/>
    <col min="1015" max="1015" width="9.25" style="82" customWidth="1"/>
    <col min="1016" max="1016" width="7.625" style="82" customWidth="1"/>
    <col min="1017" max="1017" width="11" style="82" customWidth="1"/>
    <col min="1018" max="1018" width="11.375" style="82" customWidth="1"/>
    <col min="1019" max="1019" width="8.625" style="82" customWidth="1"/>
    <col min="1020" max="1020" width="9.375" style="82" customWidth="1"/>
    <col min="1021" max="1022" width="6.625" style="82" customWidth="1"/>
    <col min="1023" max="1023" width="8.625" style="82" customWidth="1"/>
    <col min="1024" max="1024" width="11.75" style="82" customWidth="1"/>
    <col min="1025" max="1025" width="10.625" style="82" customWidth="1"/>
    <col min="1026" max="1026" width="6.125" style="82" customWidth="1"/>
    <col min="1027" max="1027" width="8.125" style="82" customWidth="1"/>
    <col min="1028" max="1028" width="7" style="82" customWidth="1"/>
    <col min="1029" max="1029" width="12.625" style="82" customWidth="1"/>
    <col min="1030" max="1030" width="7" style="82" customWidth="1"/>
    <col min="1031" max="1031" width="12.625" style="82" customWidth="1"/>
    <col min="1032" max="1267" width="8.25" style="82"/>
    <col min="1268" max="1268" width="8.625" style="82" customWidth="1"/>
    <col min="1269" max="1269" width="22.5" style="82" customWidth="1"/>
    <col min="1270" max="1270" width="9" style="82" customWidth="1"/>
    <col min="1271" max="1271" width="9.25" style="82" customWidth="1"/>
    <col min="1272" max="1272" width="7.625" style="82" customWidth="1"/>
    <col min="1273" max="1273" width="11" style="82" customWidth="1"/>
    <col min="1274" max="1274" width="11.375" style="82" customWidth="1"/>
    <col min="1275" max="1275" width="8.625" style="82" customWidth="1"/>
    <col min="1276" max="1276" width="9.375" style="82" customWidth="1"/>
    <col min="1277" max="1278" width="6.625" style="82" customWidth="1"/>
    <col min="1279" max="1279" width="8.625" style="82" customWidth="1"/>
    <col min="1280" max="1280" width="11.75" style="82" customWidth="1"/>
    <col min="1281" max="1281" width="10.625" style="82" customWidth="1"/>
    <col min="1282" max="1282" width="6.125" style="82" customWidth="1"/>
    <col min="1283" max="1283" width="8.125" style="82" customWidth="1"/>
    <col min="1284" max="1284" width="7" style="82" customWidth="1"/>
    <col min="1285" max="1285" width="12.625" style="82" customWidth="1"/>
    <col min="1286" max="1286" width="7" style="82" customWidth="1"/>
    <col min="1287" max="1287" width="12.625" style="82" customWidth="1"/>
    <col min="1288" max="1523" width="8.25" style="82"/>
    <col min="1524" max="1524" width="8.625" style="82" customWidth="1"/>
    <col min="1525" max="1525" width="22.5" style="82" customWidth="1"/>
    <col min="1526" max="1526" width="9" style="82" customWidth="1"/>
    <col min="1527" max="1527" width="9.25" style="82" customWidth="1"/>
    <col min="1528" max="1528" width="7.625" style="82" customWidth="1"/>
    <col min="1529" max="1529" width="11" style="82" customWidth="1"/>
    <col min="1530" max="1530" width="11.375" style="82" customWidth="1"/>
    <col min="1531" max="1531" width="8.625" style="82" customWidth="1"/>
    <col min="1532" max="1532" width="9.375" style="82" customWidth="1"/>
    <col min="1533" max="1534" width="6.625" style="82" customWidth="1"/>
    <col min="1535" max="1535" width="8.625" style="82" customWidth="1"/>
    <col min="1536" max="1536" width="11.75" style="82" customWidth="1"/>
    <col min="1537" max="1537" width="10.625" style="82" customWidth="1"/>
    <col min="1538" max="1538" width="6.125" style="82" customWidth="1"/>
    <col min="1539" max="1539" width="8.125" style="82" customWidth="1"/>
    <col min="1540" max="1540" width="7" style="82" customWidth="1"/>
    <col min="1541" max="1541" width="12.625" style="82" customWidth="1"/>
    <col min="1542" max="1542" width="7" style="82" customWidth="1"/>
    <col min="1543" max="1543" width="12.625" style="82" customWidth="1"/>
    <col min="1544" max="1779" width="8.25" style="82"/>
    <col min="1780" max="1780" width="8.625" style="82" customWidth="1"/>
    <col min="1781" max="1781" width="22.5" style="82" customWidth="1"/>
    <col min="1782" max="1782" width="9" style="82" customWidth="1"/>
    <col min="1783" max="1783" width="9.25" style="82" customWidth="1"/>
    <col min="1784" max="1784" width="7.625" style="82" customWidth="1"/>
    <col min="1785" max="1785" width="11" style="82" customWidth="1"/>
    <col min="1786" max="1786" width="11.375" style="82" customWidth="1"/>
    <col min="1787" max="1787" width="8.625" style="82" customWidth="1"/>
    <col min="1788" max="1788" width="9.375" style="82" customWidth="1"/>
    <col min="1789" max="1790" width="6.625" style="82" customWidth="1"/>
    <col min="1791" max="1791" width="8.625" style="82" customWidth="1"/>
    <col min="1792" max="1792" width="11.75" style="82" customWidth="1"/>
    <col min="1793" max="1793" width="10.625" style="82" customWidth="1"/>
    <col min="1794" max="1794" width="6.125" style="82" customWidth="1"/>
    <col min="1795" max="1795" width="8.125" style="82" customWidth="1"/>
    <col min="1796" max="1796" width="7" style="82" customWidth="1"/>
    <col min="1797" max="1797" width="12.625" style="82" customWidth="1"/>
    <col min="1798" max="1798" width="7" style="82" customWidth="1"/>
    <col min="1799" max="1799" width="12.625" style="82" customWidth="1"/>
    <col min="1800" max="2035" width="8.25" style="82"/>
    <col min="2036" max="2036" width="8.625" style="82" customWidth="1"/>
    <col min="2037" max="2037" width="22.5" style="82" customWidth="1"/>
    <col min="2038" max="2038" width="9" style="82" customWidth="1"/>
    <col min="2039" max="2039" width="9.25" style="82" customWidth="1"/>
    <col min="2040" max="2040" width="7.625" style="82" customWidth="1"/>
    <col min="2041" max="2041" width="11" style="82" customWidth="1"/>
    <col min="2042" max="2042" width="11.375" style="82" customWidth="1"/>
    <col min="2043" max="2043" width="8.625" style="82" customWidth="1"/>
    <col min="2044" max="2044" width="9.375" style="82" customWidth="1"/>
    <col min="2045" max="2046" width="6.625" style="82" customWidth="1"/>
    <col min="2047" max="2047" width="8.625" style="82" customWidth="1"/>
    <col min="2048" max="2048" width="11.75" style="82" customWidth="1"/>
    <col min="2049" max="2049" width="10.625" style="82" customWidth="1"/>
    <col min="2050" max="2050" width="6.125" style="82" customWidth="1"/>
    <col min="2051" max="2051" width="8.125" style="82" customWidth="1"/>
    <col min="2052" max="2052" width="7" style="82" customWidth="1"/>
    <col min="2053" max="2053" width="12.625" style="82" customWidth="1"/>
    <col min="2054" max="2054" width="7" style="82" customWidth="1"/>
    <col min="2055" max="2055" width="12.625" style="82" customWidth="1"/>
    <col min="2056" max="2291" width="8.25" style="82"/>
    <col min="2292" max="2292" width="8.625" style="82" customWidth="1"/>
    <col min="2293" max="2293" width="22.5" style="82" customWidth="1"/>
    <col min="2294" max="2294" width="9" style="82" customWidth="1"/>
    <col min="2295" max="2295" width="9.25" style="82" customWidth="1"/>
    <col min="2296" max="2296" width="7.625" style="82" customWidth="1"/>
    <col min="2297" max="2297" width="11" style="82" customWidth="1"/>
    <col min="2298" max="2298" width="11.375" style="82" customWidth="1"/>
    <col min="2299" max="2299" width="8.625" style="82" customWidth="1"/>
    <col min="2300" max="2300" width="9.375" style="82" customWidth="1"/>
    <col min="2301" max="2302" width="6.625" style="82" customWidth="1"/>
    <col min="2303" max="2303" width="8.625" style="82" customWidth="1"/>
    <col min="2304" max="2304" width="11.75" style="82" customWidth="1"/>
    <col min="2305" max="2305" width="10.625" style="82" customWidth="1"/>
    <col min="2306" max="2306" width="6.125" style="82" customWidth="1"/>
    <col min="2307" max="2307" width="8.125" style="82" customWidth="1"/>
    <col min="2308" max="2308" width="7" style="82" customWidth="1"/>
    <col min="2309" max="2309" width="12.625" style="82" customWidth="1"/>
    <col min="2310" max="2310" width="7" style="82" customWidth="1"/>
    <col min="2311" max="2311" width="12.625" style="82" customWidth="1"/>
    <col min="2312" max="2547" width="8.25" style="82"/>
    <col min="2548" max="2548" width="8.625" style="82" customWidth="1"/>
    <col min="2549" max="2549" width="22.5" style="82" customWidth="1"/>
    <col min="2550" max="2550" width="9" style="82" customWidth="1"/>
    <col min="2551" max="2551" width="9.25" style="82" customWidth="1"/>
    <col min="2552" max="2552" width="7.625" style="82" customWidth="1"/>
    <col min="2553" max="2553" width="11" style="82" customWidth="1"/>
    <col min="2554" max="2554" width="11.375" style="82" customWidth="1"/>
    <col min="2555" max="2555" width="8.625" style="82" customWidth="1"/>
    <col min="2556" max="2556" width="9.375" style="82" customWidth="1"/>
    <col min="2557" max="2558" width="6.625" style="82" customWidth="1"/>
    <col min="2559" max="2559" width="8.625" style="82" customWidth="1"/>
    <col min="2560" max="2560" width="11.75" style="82" customWidth="1"/>
    <col min="2561" max="2561" width="10.625" style="82" customWidth="1"/>
    <col min="2562" max="2562" width="6.125" style="82" customWidth="1"/>
    <col min="2563" max="2563" width="8.125" style="82" customWidth="1"/>
    <col min="2564" max="2564" width="7" style="82" customWidth="1"/>
    <col min="2565" max="2565" width="12.625" style="82" customWidth="1"/>
    <col min="2566" max="2566" width="7" style="82" customWidth="1"/>
    <col min="2567" max="2567" width="12.625" style="82" customWidth="1"/>
    <col min="2568" max="2803" width="8.25" style="82"/>
    <col min="2804" max="2804" width="8.625" style="82" customWidth="1"/>
    <col min="2805" max="2805" width="22.5" style="82" customWidth="1"/>
    <col min="2806" max="2806" width="9" style="82" customWidth="1"/>
    <col min="2807" max="2807" width="9.25" style="82" customWidth="1"/>
    <col min="2808" max="2808" width="7.625" style="82" customWidth="1"/>
    <col min="2809" max="2809" width="11" style="82" customWidth="1"/>
    <col min="2810" max="2810" width="11.375" style="82" customWidth="1"/>
    <col min="2811" max="2811" width="8.625" style="82" customWidth="1"/>
    <col min="2812" max="2812" width="9.375" style="82" customWidth="1"/>
    <col min="2813" max="2814" width="6.625" style="82" customWidth="1"/>
    <col min="2815" max="2815" width="8.625" style="82" customWidth="1"/>
    <col min="2816" max="2816" width="11.75" style="82" customWidth="1"/>
    <col min="2817" max="2817" width="10.625" style="82" customWidth="1"/>
    <col min="2818" max="2818" width="6.125" style="82" customWidth="1"/>
    <col min="2819" max="2819" width="8.125" style="82" customWidth="1"/>
    <col min="2820" max="2820" width="7" style="82" customWidth="1"/>
    <col min="2821" max="2821" width="12.625" style="82" customWidth="1"/>
    <col min="2822" max="2822" width="7" style="82" customWidth="1"/>
    <col min="2823" max="2823" width="12.625" style="82" customWidth="1"/>
    <col min="2824" max="3059" width="8.25" style="82"/>
    <col min="3060" max="3060" width="8.625" style="82" customWidth="1"/>
    <col min="3061" max="3061" width="22.5" style="82" customWidth="1"/>
    <col min="3062" max="3062" width="9" style="82" customWidth="1"/>
    <col min="3063" max="3063" width="9.25" style="82" customWidth="1"/>
    <col min="3064" max="3064" width="7.625" style="82" customWidth="1"/>
    <col min="3065" max="3065" width="11" style="82" customWidth="1"/>
    <col min="3066" max="3066" width="11.375" style="82" customWidth="1"/>
    <col min="3067" max="3067" width="8.625" style="82" customWidth="1"/>
    <col min="3068" max="3068" width="9.375" style="82" customWidth="1"/>
    <col min="3069" max="3070" width="6.625" style="82" customWidth="1"/>
    <col min="3071" max="3071" width="8.625" style="82" customWidth="1"/>
    <col min="3072" max="3072" width="11.75" style="82" customWidth="1"/>
    <col min="3073" max="3073" width="10.625" style="82" customWidth="1"/>
    <col min="3074" max="3074" width="6.125" style="82" customWidth="1"/>
    <col min="3075" max="3075" width="8.125" style="82" customWidth="1"/>
    <col min="3076" max="3076" width="7" style="82" customWidth="1"/>
    <col min="3077" max="3077" width="12.625" style="82" customWidth="1"/>
    <col min="3078" max="3078" width="7" style="82" customWidth="1"/>
    <col min="3079" max="3079" width="12.625" style="82" customWidth="1"/>
    <col min="3080" max="3315" width="8.25" style="82"/>
    <col min="3316" max="3316" width="8.625" style="82" customWidth="1"/>
    <col min="3317" max="3317" width="22.5" style="82" customWidth="1"/>
    <col min="3318" max="3318" width="9" style="82" customWidth="1"/>
    <col min="3319" max="3319" width="9.25" style="82" customWidth="1"/>
    <col min="3320" max="3320" width="7.625" style="82" customWidth="1"/>
    <col min="3321" max="3321" width="11" style="82" customWidth="1"/>
    <col min="3322" max="3322" width="11.375" style="82" customWidth="1"/>
    <col min="3323" max="3323" width="8.625" style="82" customWidth="1"/>
    <col min="3324" max="3324" width="9.375" style="82" customWidth="1"/>
    <col min="3325" max="3326" width="6.625" style="82" customWidth="1"/>
    <col min="3327" max="3327" width="8.625" style="82" customWidth="1"/>
    <col min="3328" max="3328" width="11.75" style="82" customWidth="1"/>
    <col min="3329" max="3329" width="10.625" style="82" customWidth="1"/>
    <col min="3330" max="3330" width="6.125" style="82" customWidth="1"/>
    <col min="3331" max="3331" width="8.125" style="82" customWidth="1"/>
    <col min="3332" max="3332" width="7" style="82" customWidth="1"/>
    <col min="3333" max="3333" width="12.625" style="82" customWidth="1"/>
    <col min="3334" max="3334" width="7" style="82" customWidth="1"/>
    <col min="3335" max="3335" width="12.625" style="82" customWidth="1"/>
    <col min="3336" max="3571" width="8.25" style="82"/>
    <col min="3572" max="3572" width="8.625" style="82" customWidth="1"/>
    <col min="3573" max="3573" width="22.5" style="82" customWidth="1"/>
    <col min="3574" max="3574" width="9" style="82" customWidth="1"/>
    <col min="3575" max="3575" width="9.25" style="82" customWidth="1"/>
    <col min="3576" max="3576" width="7.625" style="82" customWidth="1"/>
    <col min="3577" max="3577" width="11" style="82" customWidth="1"/>
    <col min="3578" max="3578" width="11.375" style="82" customWidth="1"/>
    <col min="3579" max="3579" width="8.625" style="82" customWidth="1"/>
    <col min="3580" max="3580" width="9.375" style="82" customWidth="1"/>
    <col min="3581" max="3582" width="6.625" style="82" customWidth="1"/>
    <col min="3583" max="3583" width="8.625" style="82" customWidth="1"/>
    <col min="3584" max="3584" width="11.75" style="82" customWidth="1"/>
    <col min="3585" max="3585" width="10.625" style="82" customWidth="1"/>
    <col min="3586" max="3586" width="6.125" style="82" customWidth="1"/>
    <col min="3587" max="3587" width="8.125" style="82" customWidth="1"/>
    <col min="3588" max="3588" width="7" style="82" customWidth="1"/>
    <col min="3589" max="3589" width="12.625" style="82" customWidth="1"/>
    <col min="3590" max="3590" width="7" style="82" customWidth="1"/>
    <col min="3591" max="3591" width="12.625" style="82" customWidth="1"/>
    <col min="3592" max="3827" width="8.25" style="82"/>
    <col min="3828" max="3828" width="8.625" style="82" customWidth="1"/>
    <col min="3829" max="3829" width="22.5" style="82" customWidth="1"/>
    <col min="3830" max="3830" width="9" style="82" customWidth="1"/>
    <col min="3831" max="3831" width="9.25" style="82" customWidth="1"/>
    <col min="3832" max="3832" width="7.625" style="82" customWidth="1"/>
    <col min="3833" max="3833" width="11" style="82" customWidth="1"/>
    <col min="3834" max="3834" width="11.375" style="82" customWidth="1"/>
    <col min="3835" max="3835" width="8.625" style="82" customWidth="1"/>
    <col min="3836" max="3836" width="9.375" style="82" customWidth="1"/>
    <col min="3837" max="3838" width="6.625" style="82" customWidth="1"/>
    <col min="3839" max="3839" width="8.625" style="82" customWidth="1"/>
    <col min="3840" max="3840" width="11.75" style="82" customWidth="1"/>
    <col min="3841" max="3841" width="10.625" style="82" customWidth="1"/>
    <col min="3842" max="3842" width="6.125" style="82" customWidth="1"/>
    <col min="3843" max="3843" width="8.125" style="82" customWidth="1"/>
    <col min="3844" max="3844" width="7" style="82" customWidth="1"/>
    <col min="3845" max="3845" width="12.625" style="82" customWidth="1"/>
    <col min="3846" max="3846" width="7" style="82" customWidth="1"/>
    <col min="3847" max="3847" width="12.625" style="82" customWidth="1"/>
    <col min="3848" max="4083" width="8.25" style="82"/>
    <col min="4084" max="4084" width="8.625" style="82" customWidth="1"/>
    <col min="4085" max="4085" width="22.5" style="82" customWidth="1"/>
    <col min="4086" max="4086" width="9" style="82" customWidth="1"/>
    <col min="4087" max="4087" width="9.25" style="82" customWidth="1"/>
    <col min="4088" max="4088" width="7.625" style="82" customWidth="1"/>
    <col min="4089" max="4089" width="11" style="82" customWidth="1"/>
    <col min="4090" max="4090" width="11.375" style="82" customWidth="1"/>
    <col min="4091" max="4091" width="8.625" style="82" customWidth="1"/>
    <col min="4092" max="4092" width="9.375" style="82" customWidth="1"/>
    <col min="4093" max="4094" width="6.625" style="82" customWidth="1"/>
    <col min="4095" max="4095" width="8.625" style="82" customWidth="1"/>
    <col min="4096" max="4096" width="11.75" style="82" customWidth="1"/>
    <col min="4097" max="4097" width="10.625" style="82" customWidth="1"/>
    <col min="4098" max="4098" width="6.125" style="82" customWidth="1"/>
    <col min="4099" max="4099" width="8.125" style="82" customWidth="1"/>
    <col min="4100" max="4100" width="7" style="82" customWidth="1"/>
    <col min="4101" max="4101" width="12.625" style="82" customWidth="1"/>
    <col min="4102" max="4102" width="7" style="82" customWidth="1"/>
    <col min="4103" max="4103" width="12.625" style="82" customWidth="1"/>
    <col min="4104" max="4339" width="8.25" style="82"/>
    <col min="4340" max="4340" width="8.625" style="82" customWidth="1"/>
    <col min="4341" max="4341" width="22.5" style="82" customWidth="1"/>
    <col min="4342" max="4342" width="9" style="82" customWidth="1"/>
    <col min="4343" max="4343" width="9.25" style="82" customWidth="1"/>
    <col min="4344" max="4344" width="7.625" style="82" customWidth="1"/>
    <col min="4345" max="4345" width="11" style="82" customWidth="1"/>
    <col min="4346" max="4346" width="11.375" style="82" customWidth="1"/>
    <col min="4347" max="4347" width="8.625" style="82" customWidth="1"/>
    <col min="4348" max="4348" width="9.375" style="82" customWidth="1"/>
    <col min="4349" max="4350" width="6.625" style="82" customWidth="1"/>
    <col min="4351" max="4351" width="8.625" style="82" customWidth="1"/>
    <col min="4352" max="4352" width="11.75" style="82" customWidth="1"/>
    <col min="4353" max="4353" width="10.625" style="82" customWidth="1"/>
    <col min="4354" max="4354" width="6.125" style="82" customWidth="1"/>
    <col min="4355" max="4355" width="8.125" style="82" customWidth="1"/>
    <col min="4356" max="4356" width="7" style="82" customWidth="1"/>
    <col min="4357" max="4357" width="12.625" style="82" customWidth="1"/>
    <col min="4358" max="4358" width="7" style="82" customWidth="1"/>
    <col min="4359" max="4359" width="12.625" style="82" customWidth="1"/>
    <col min="4360" max="4595" width="8.25" style="82"/>
    <col min="4596" max="4596" width="8.625" style="82" customWidth="1"/>
    <col min="4597" max="4597" width="22.5" style="82" customWidth="1"/>
    <col min="4598" max="4598" width="9" style="82" customWidth="1"/>
    <col min="4599" max="4599" width="9.25" style="82" customWidth="1"/>
    <col min="4600" max="4600" width="7.625" style="82" customWidth="1"/>
    <col min="4601" max="4601" width="11" style="82" customWidth="1"/>
    <col min="4602" max="4602" width="11.375" style="82" customWidth="1"/>
    <col min="4603" max="4603" width="8.625" style="82" customWidth="1"/>
    <col min="4604" max="4604" width="9.375" style="82" customWidth="1"/>
    <col min="4605" max="4606" width="6.625" style="82" customWidth="1"/>
    <col min="4607" max="4607" width="8.625" style="82" customWidth="1"/>
    <col min="4608" max="4608" width="11.75" style="82" customWidth="1"/>
    <col min="4609" max="4609" width="10.625" style="82" customWidth="1"/>
    <col min="4610" max="4610" width="6.125" style="82" customWidth="1"/>
    <col min="4611" max="4611" width="8.125" style="82" customWidth="1"/>
    <col min="4612" max="4612" width="7" style="82" customWidth="1"/>
    <col min="4613" max="4613" width="12.625" style="82" customWidth="1"/>
    <col min="4614" max="4614" width="7" style="82" customWidth="1"/>
    <col min="4615" max="4615" width="12.625" style="82" customWidth="1"/>
    <col min="4616" max="4851" width="8.25" style="82"/>
    <col min="4852" max="4852" width="8.625" style="82" customWidth="1"/>
    <col min="4853" max="4853" width="22.5" style="82" customWidth="1"/>
    <col min="4854" max="4854" width="9" style="82" customWidth="1"/>
    <col min="4855" max="4855" width="9.25" style="82" customWidth="1"/>
    <col min="4856" max="4856" width="7.625" style="82" customWidth="1"/>
    <col min="4857" max="4857" width="11" style="82" customWidth="1"/>
    <col min="4858" max="4858" width="11.375" style="82" customWidth="1"/>
    <col min="4859" max="4859" width="8.625" style="82" customWidth="1"/>
    <col min="4860" max="4860" width="9.375" style="82" customWidth="1"/>
    <col min="4861" max="4862" width="6.625" style="82" customWidth="1"/>
    <col min="4863" max="4863" width="8.625" style="82" customWidth="1"/>
    <col min="4864" max="4864" width="11.75" style="82" customWidth="1"/>
    <col min="4865" max="4865" width="10.625" style="82" customWidth="1"/>
    <col min="4866" max="4866" width="6.125" style="82" customWidth="1"/>
    <col min="4867" max="4867" width="8.125" style="82" customWidth="1"/>
    <col min="4868" max="4868" width="7" style="82" customWidth="1"/>
    <col min="4869" max="4869" width="12.625" style="82" customWidth="1"/>
    <col min="4870" max="4870" width="7" style="82" customWidth="1"/>
    <col min="4871" max="4871" width="12.625" style="82" customWidth="1"/>
    <col min="4872" max="5107" width="8.25" style="82"/>
    <col min="5108" max="5108" width="8.625" style="82" customWidth="1"/>
    <col min="5109" max="5109" width="22.5" style="82" customWidth="1"/>
    <col min="5110" max="5110" width="9" style="82" customWidth="1"/>
    <col min="5111" max="5111" width="9.25" style="82" customWidth="1"/>
    <col min="5112" max="5112" width="7.625" style="82" customWidth="1"/>
    <col min="5113" max="5113" width="11" style="82" customWidth="1"/>
    <col min="5114" max="5114" width="11.375" style="82" customWidth="1"/>
    <col min="5115" max="5115" width="8.625" style="82" customWidth="1"/>
    <col min="5116" max="5116" width="9.375" style="82" customWidth="1"/>
    <col min="5117" max="5118" width="6.625" style="82" customWidth="1"/>
    <col min="5119" max="5119" width="8.625" style="82" customWidth="1"/>
    <col min="5120" max="5120" width="11.75" style="82" customWidth="1"/>
    <col min="5121" max="5121" width="10.625" style="82" customWidth="1"/>
    <col min="5122" max="5122" width="6.125" style="82" customWidth="1"/>
    <col min="5123" max="5123" width="8.125" style="82" customWidth="1"/>
    <col min="5124" max="5124" width="7" style="82" customWidth="1"/>
    <col min="5125" max="5125" width="12.625" style="82" customWidth="1"/>
    <col min="5126" max="5126" width="7" style="82" customWidth="1"/>
    <col min="5127" max="5127" width="12.625" style="82" customWidth="1"/>
    <col min="5128" max="5363" width="8.25" style="82"/>
    <col min="5364" max="5364" width="8.625" style="82" customWidth="1"/>
    <col min="5365" max="5365" width="22.5" style="82" customWidth="1"/>
    <col min="5366" max="5366" width="9" style="82" customWidth="1"/>
    <col min="5367" max="5367" width="9.25" style="82" customWidth="1"/>
    <col min="5368" max="5368" width="7.625" style="82" customWidth="1"/>
    <col min="5369" max="5369" width="11" style="82" customWidth="1"/>
    <col min="5370" max="5370" width="11.375" style="82" customWidth="1"/>
    <col min="5371" max="5371" width="8.625" style="82" customWidth="1"/>
    <col min="5372" max="5372" width="9.375" style="82" customWidth="1"/>
    <col min="5373" max="5374" width="6.625" style="82" customWidth="1"/>
    <col min="5375" max="5375" width="8.625" style="82" customWidth="1"/>
    <col min="5376" max="5376" width="11.75" style="82" customWidth="1"/>
    <col min="5377" max="5377" width="10.625" style="82" customWidth="1"/>
    <col min="5378" max="5378" width="6.125" style="82" customWidth="1"/>
    <col min="5379" max="5379" width="8.125" style="82" customWidth="1"/>
    <col min="5380" max="5380" width="7" style="82" customWidth="1"/>
    <col min="5381" max="5381" width="12.625" style="82" customWidth="1"/>
    <col min="5382" max="5382" width="7" style="82" customWidth="1"/>
    <col min="5383" max="5383" width="12.625" style="82" customWidth="1"/>
    <col min="5384" max="5619" width="8.25" style="82"/>
    <col min="5620" max="5620" width="8.625" style="82" customWidth="1"/>
    <col min="5621" max="5621" width="22.5" style="82" customWidth="1"/>
    <col min="5622" max="5622" width="9" style="82" customWidth="1"/>
    <col min="5623" max="5623" width="9.25" style="82" customWidth="1"/>
    <col min="5624" max="5624" width="7.625" style="82" customWidth="1"/>
    <col min="5625" max="5625" width="11" style="82" customWidth="1"/>
    <col min="5626" max="5626" width="11.375" style="82" customWidth="1"/>
    <col min="5627" max="5627" width="8.625" style="82" customWidth="1"/>
    <col min="5628" max="5628" width="9.375" style="82" customWidth="1"/>
    <col min="5629" max="5630" width="6.625" style="82" customWidth="1"/>
    <col min="5631" max="5631" width="8.625" style="82" customWidth="1"/>
    <col min="5632" max="5632" width="11.75" style="82" customWidth="1"/>
    <col min="5633" max="5633" width="10.625" style="82" customWidth="1"/>
    <col min="5634" max="5634" width="6.125" style="82" customWidth="1"/>
    <col min="5635" max="5635" width="8.125" style="82" customWidth="1"/>
    <col min="5636" max="5636" width="7" style="82" customWidth="1"/>
    <col min="5637" max="5637" width="12.625" style="82" customWidth="1"/>
    <col min="5638" max="5638" width="7" style="82" customWidth="1"/>
    <col min="5639" max="5639" width="12.625" style="82" customWidth="1"/>
    <col min="5640" max="5875" width="8.25" style="82"/>
    <col min="5876" max="5876" width="8.625" style="82" customWidth="1"/>
    <col min="5877" max="5877" width="22.5" style="82" customWidth="1"/>
    <col min="5878" max="5878" width="9" style="82" customWidth="1"/>
    <col min="5879" max="5879" width="9.25" style="82" customWidth="1"/>
    <col min="5880" max="5880" width="7.625" style="82" customWidth="1"/>
    <col min="5881" max="5881" width="11" style="82" customWidth="1"/>
    <col min="5882" max="5882" width="11.375" style="82" customWidth="1"/>
    <col min="5883" max="5883" width="8.625" style="82" customWidth="1"/>
    <col min="5884" max="5884" width="9.375" style="82" customWidth="1"/>
    <col min="5885" max="5886" width="6.625" style="82" customWidth="1"/>
    <col min="5887" max="5887" width="8.625" style="82" customWidth="1"/>
    <col min="5888" max="5888" width="11.75" style="82" customWidth="1"/>
    <col min="5889" max="5889" width="10.625" style="82" customWidth="1"/>
    <col min="5890" max="5890" width="6.125" style="82" customWidth="1"/>
    <col min="5891" max="5891" width="8.125" style="82" customWidth="1"/>
    <col min="5892" max="5892" width="7" style="82" customWidth="1"/>
    <col min="5893" max="5893" width="12.625" style="82" customWidth="1"/>
    <col min="5894" max="5894" width="7" style="82" customWidth="1"/>
    <col min="5895" max="5895" width="12.625" style="82" customWidth="1"/>
    <col min="5896" max="6131" width="8.25" style="82"/>
    <col min="6132" max="6132" width="8.625" style="82" customWidth="1"/>
    <col min="6133" max="6133" width="22.5" style="82" customWidth="1"/>
    <col min="6134" max="6134" width="9" style="82" customWidth="1"/>
    <col min="6135" max="6135" width="9.25" style="82" customWidth="1"/>
    <col min="6136" max="6136" width="7.625" style="82" customWidth="1"/>
    <col min="6137" max="6137" width="11" style="82" customWidth="1"/>
    <col min="6138" max="6138" width="11.375" style="82" customWidth="1"/>
    <col min="6139" max="6139" width="8.625" style="82" customWidth="1"/>
    <col min="6140" max="6140" width="9.375" style="82" customWidth="1"/>
    <col min="6141" max="6142" width="6.625" style="82" customWidth="1"/>
    <col min="6143" max="6143" width="8.625" style="82" customWidth="1"/>
    <col min="6144" max="6144" width="11.75" style="82" customWidth="1"/>
    <col min="6145" max="6145" width="10.625" style="82" customWidth="1"/>
    <col min="6146" max="6146" width="6.125" style="82" customWidth="1"/>
    <col min="6147" max="6147" width="8.125" style="82" customWidth="1"/>
    <col min="6148" max="6148" width="7" style="82" customWidth="1"/>
    <col min="6149" max="6149" width="12.625" style="82" customWidth="1"/>
    <col min="6150" max="6150" width="7" style="82" customWidth="1"/>
    <col min="6151" max="6151" width="12.625" style="82" customWidth="1"/>
    <col min="6152" max="6387" width="8.25" style="82"/>
    <col min="6388" max="6388" width="8.625" style="82" customWidth="1"/>
    <col min="6389" max="6389" width="22.5" style="82" customWidth="1"/>
    <col min="6390" max="6390" width="9" style="82" customWidth="1"/>
    <col min="6391" max="6391" width="9.25" style="82" customWidth="1"/>
    <col min="6392" max="6392" width="7.625" style="82" customWidth="1"/>
    <col min="6393" max="6393" width="11" style="82" customWidth="1"/>
    <col min="6394" max="6394" width="11.375" style="82" customWidth="1"/>
    <col min="6395" max="6395" width="8.625" style="82" customWidth="1"/>
    <col min="6396" max="6396" width="9.375" style="82" customWidth="1"/>
    <col min="6397" max="6398" width="6.625" style="82" customWidth="1"/>
    <col min="6399" max="6399" width="8.625" style="82" customWidth="1"/>
    <col min="6400" max="6400" width="11.75" style="82" customWidth="1"/>
    <col min="6401" max="6401" width="10.625" style="82" customWidth="1"/>
    <col min="6402" max="6402" width="6.125" style="82" customWidth="1"/>
    <col min="6403" max="6403" width="8.125" style="82" customWidth="1"/>
    <col min="6404" max="6404" width="7" style="82" customWidth="1"/>
    <col min="6405" max="6405" width="12.625" style="82" customWidth="1"/>
    <col min="6406" max="6406" width="7" style="82" customWidth="1"/>
    <col min="6407" max="6407" width="12.625" style="82" customWidth="1"/>
    <col min="6408" max="6643" width="8.25" style="82"/>
    <col min="6644" max="6644" width="8.625" style="82" customWidth="1"/>
    <col min="6645" max="6645" width="22.5" style="82" customWidth="1"/>
    <col min="6646" max="6646" width="9" style="82" customWidth="1"/>
    <col min="6647" max="6647" width="9.25" style="82" customWidth="1"/>
    <col min="6648" max="6648" width="7.625" style="82" customWidth="1"/>
    <col min="6649" max="6649" width="11" style="82" customWidth="1"/>
    <col min="6650" max="6650" width="11.375" style="82" customWidth="1"/>
    <col min="6651" max="6651" width="8.625" style="82" customWidth="1"/>
    <col min="6652" max="6652" width="9.375" style="82" customWidth="1"/>
    <col min="6653" max="6654" width="6.625" style="82" customWidth="1"/>
    <col min="6655" max="6655" width="8.625" style="82" customWidth="1"/>
    <col min="6656" max="6656" width="11.75" style="82" customWidth="1"/>
    <col min="6657" max="6657" width="10.625" style="82" customWidth="1"/>
    <col min="6658" max="6658" width="6.125" style="82" customWidth="1"/>
    <col min="6659" max="6659" width="8.125" style="82" customWidth="1"/>
    <col min="6660" max="6660" width="7" style="82" customWidth="1"/>
    <col min="6661" max="6661" width="12.625" style="82" customWidth="1"/>
    <col min="6662" max="6662" width="7" style="82" customWidth="1"/>
    <col min="6663" max="6663" width="12.625" style="82" customWidth="1"/>
    <col min="6664" max="6899" width="8.25" style="82"/>
    <col min="6900" max="6900" width="8.625" style="82" customWidth="1"/>
    <col min="6901" max="6901" width="22.5" style="82" customWidth="1"/>
    <col min="6902" max="6902" width="9" style="82" customWidth="1"/>
    <col min="6903" max="6903" width="9.25" style="82" customWidth="1"/>
    <col min="6904" max="6904" width="7.625" style="82" customWidth="1"/>
    <col min="6905" max="6905" width="11" style="82" customWidth="1"/>
    <col min="6906" max="6906" width="11.375" style="82" customWidth="1"/>
    <col min="6907" max="6907" width="8.625" style="82" customWidth="1"/>
    <col min="6908" max="6908" width="9.375" style="82" customWidth="1"/>
    <col min="6909" max="6910" width="6.625" style="82" customWidth="1"/>
    <col min="6911" max="6911" width="8.625" style="82" customWidth="1"/>
    <col min="6912" max="6912" width="11.75" style="82" customWidth="1"/>
    <col min="6913" max="6913" width="10.625" style="82" customWidth="1"/>
    <col min="6914" max="6914" width="6.125" style="82" customWidth="1"/>
    <col min="6915" max="6915" width="8.125" style="82" customWidth="1"/>
    <col min="6916" max="6916" width="7" style="82" customWidth="1"/>
    <col min="6917" max="6917" width="12.625" style="82" customWidth="1"/>
    <col min="6918" max="6918" width="7" style="82" customWidth="1"/>
    <col min="6919" max="6919" width="12.625" style="82" customWidth="1"/>
    <col min="6920" max="7155" width="8.25" style="82"/>
    <col min="7156" max="7156" width="8.625" style="82" customWidth="1"/>
    <col min="7157" max="7157" width="22.5" style="82" customWidth="1"/>
    <col min="7158" max="7158" width="9" style="82" customWidth="1"/>
    <col min="7159" max="7159" width="9.25" style="82" customWidth="1"/>
    <col min="7160" max="7160" width="7.625" style="82" customWidth="1"/>
    <col min="7161" max="7161" width="11" style="82" customWidth="1"/>
    <col min="7162" max="7162" width="11.375" style="82" customWidth="1"/>
    <col min="7163" max="7163" width="8.625" style="82" customWidth="1"/>
    <col min="7164" max="7164" width="9.375" style="82" customWidth="1"/>
    <col min="7165" max="7166" width="6.625" style="82" customWidth="1"/>
    <col min="7167" max="7167" width="8.625" style="82" customWidth="1"/>
    <col min="7168" max="7168" width="11.75" style="82" customWidth="1"/>
    <col min="7169" max="7169" width="10.625" style="82" customWidth="1"/>
    <col min="7170" max="7170" width="6.125" style="82" customWidth="1"/>
    <col min="7171" max="7171" width="8.125" style="82" customWidth="1"/>
    <col min="7172" max="7172" width="7" style="82" customWidth="1"/>
    <col min="7173" max="7173" width="12.625" style="82" customWidth="1"/>
    <col min="7174" max="7174" width="7" style="82" customWidth="1"/>
    <col min="7175" max="7175" width="12.625" style="82" customWidth="1"/>
    <col min="7176" max="7411" width="8.25" style="82"/>
    <col min="7412" max="7412" width="8.625" style="82" customWidth="1"/>
    <col min="7413" max="7413" width="22.5" style="82" customWidth="1"/>
    <col min="7414" max="7414" width="9" style="82" customWidth="1"/>
    <col min="7415" max="7415" width="9.25" style="82" customWidth="1"/>
    <col min="7416" max="7416" width="7.625" style="82" customWidth="1"/>
    <col min="7417" max="7417" width="11" style="82" customWidth="1"/>
    <col min="7418" max="7418" width="11.375" style="82" customWidth="1"/>
    <col min="7419" max="7419" width="8.625" style="82" customWidth="1"/>
    <col min="7420" max="7420" width="9.375" style="82" customWidth="1"/>
    <col min="7421" max="7422" width="6.625" style="82" customWidth="1"/>
    <col min="7423" max="7423" width="8.625" style="82" customWidth="1"/>
    <col min="7424" max="7424" width="11.75" style="82" customWidth="1"/>
    <col min="7425" max="7425" width="10.625" style="82" customWidth="1"/>
    <col min="7426" max="7426" width="6.125" style="82" customWidth="1"/>
    <col min="7427" max="7427" width="8.125" style="82" customWidth="1"/>
    <col min="7428" max="7428" width="7" style="82" customWidth="1"/>
    <col min="7429" max="7429" width="12.625" style="82" customWidth="1"/>
    <col min="7430" max="7430" width="7" style="82" customWidth="1"/>
    <col min="7431" max="7431" width="12.625" style="82" customWidth="1"/>
    <col min="7432" max="7667" width="8.25" style="82"/>
    <col min="7668" max="7668" width="8.625" style="82" customWidth="1"/>
    <col min="7669" max="7669" width="22.5" style="82" customWidth="1"/>
    <col min="7670" max="7670" width="9" style="82" customWidth="1"/>
    <col min="7671" max="7671" width="9.25" style="82" customWidth="1"/>
    <col min="7672" max="7672" width="7.625" style="82" customWidth="1"/>
    <col min="7673" max="7673" width="11" style="82" customWidth="1"/>
    <col min="7674" max="7674" width="11.375" style="82" customWidth="1"/>
    <col min="7675" max="7675" width="8.625" style="82" customWidth="1"/>
    <col min="7676" max="7676" width="9.375" style="82" customWidth="1"/>
    <col min="7677" max="7678" width="6.625" style="82" customWidth="1"/>
    <col min="7679" max="7679" width="8.625" style="82" customWidth="1"/>
    <col min="7680" max="7680" width="11.75" style="82" customWidth="1"/>
    <col min="7681" max="7681" width="10.625" style="82" customWidth="1"/>
    <col min="7682" max="7682" width="6.125" style="82" customWidth="1"/>
    <col min="7683" max="7683" width="8.125" style="82" customWidth="1"/>
    <col min="7684" max="7684" width="7" style="82" customWidth="1"/>
    <col min="7685" max="7685" width="12.625" style="82" customWidth="1"/>
    <col min="7686" max="7686" width="7" style="82" customWidth="1"/>
    <col min="7687" max="7687" width="12.625" style="82" customWidth="1"/>
    <col min="7688" max="7923" width="8.25" style="82"/>
    <col min="7924" max="7924" width="8.625" style="82" customWidth="1"/>
    <col min="7925" max="7925" width="22.5" style="82" customWidth="1"/>
    <col min="7926" max="7926" width="9" style="82" customWidth="1"/>
    <col min="7927" max="7927" width="9.25" style="82" customWidth="1"/>
    <col min="7928" max="7928" width="7.625" style="82" customWidth="1"/>
    <col min="7929" max="7929" width="11" style="82" customWidth="1"/>
    <col min="7930" max="7930" width="11.375" style="82" customWidth="1"/>
    <col min="7931" max="7931" width="8.625" style="82" customWidth="1"/>
    <col min="7932" max="7932" width="9.375" style="82" customWidth="1"/>
    <col min="7933" max="7934" width="6.625" style="82" customWidth="1"/>
    <col min="7935" max="7935" width="8.625" style="82" customWidth="1"/>
    <col min="7936" max="7936" width="11.75" style="82" customWidth="1"/>
    <col min="7937" max="7937" width="10.625" style="82" customWidth="1"/>
    <col min="7938" max="7938" width="6.125" style="82" customWidth="1"/>
    <col min="7939" max="7939" width="8.125" style="82" customWidth="1"/>
    <col min="7940" max="7940" width="7" style="82" customWidth="1"/>
    <col min="7941" max="7941" width="12.625" style="82" customWidth="1"/>
    <col min="7942" max="7942" width="7" style="82" customWidth="1"/>
    <col min="7943" max="7943" width="12.625" style="82" customWidth="1"/>
    <col min="7944" max="8179" width="8.25" style="82"/>
    <col min="8180" max="8180" width="8.625" style="82" customWidth="1"/>
    <col min="8181" max="8181" width="22.5" style="82" customWidth="1"/>
    <col min="8182" max="8182" width="9" style="82" customWidth="1"/>
    <col min="8183" max="8183" width="9.25" style="82" customWidth="1"/>
    <col min="8184" max="8184" width="7.625" style="82" customWidth="1"/>
    <col min="8185" max="8185" width="11" style="82" customWidth="1"/>
    <col min="8186" max="8186" width="11.375" style="82" customWidth="1"/>
    <col min="8187" max="8187" width="8.625" style="82" customWidth="1"/>
    <col min="8188" max="8188" width="9.375" style="82" customWidth="1"/>
    <col min="8189" max="8190" width="6.625" style="82" customWidth="1"/>
    <col min="8191" max="8191" width="8.625" style="82" customWidth="1"/>
    <col min="8192" max="8192" width="11.75" style="82" customWidth="1"/>
    <col min="8193" max="8193" width="10.625" style="82" customWidth="1"/>
    <col min="8194" max="8194" width="6.125" style="82" customWidth="1"/>
    <col min="8195" max="8195" width="8.125" style="82" customWidth="1"/>
    <col min="8196" max="8196" width="7" style="82" customWidth="1"/>
    <col min="8197" max="8197" width="12.625" style="82" customWidth="1"/>
    <col min="8198" max="8198" width="7" style="82" customWidth="1"/>
    <col min="8199" max="8199" width="12.625" style="82" customWidth="1"/>
    <col min="8200" max="8435" width="8.25" style="82"/>
    <col min="8436" max="8436" width="8.625" style="82" customWidth="1"/>
    <col min="8437" max="8437" width="22.5" style="82" customWidth="1"/>
    <col min="8438" max="8438" width="9" style="82" customWidth="1"/>
    <col min="8439" max="8439" width="9.25" style="82" customWidth="1"/>
    <col min="8440" max="8440" width="7.625" style="82" customWidth="1"/>
    <col min="8441" max="8441" width="11" style="82" customWidth="1"/>
    <col min="8442" max="8442" width="11.375" style="82" customWidth="1"/>
    <col min="8443" max="8443" width="8.625" style="82" customWidth="1"/>
    <col min="8444" max="8444" width="9.375" style="82" customWidth="1"/>
    <col min="8445" max="8446" width="6.625" style="82" customWidth="1"/>
    <col min="8447" max="8447" width="8.625" style="82" customWidth="1"/>
    <col min="8448" max="8448" width="11.75" style="82" customWidth="1"/>
    <col min="8449" max="8449" width="10.625" style="82" customWidth="1"/>
    <col min="8450" max="8450" width="6.125" style="82" customWidth="1"/>
    <col min="8451" max="8451" width="8.125" style="82" customWidth="1"/>
    <col min="8452" max="8452" width="7" style="82" customWidth="1"/>
    <col min="8453" max="8453" width="12.625" style="82" customWidth="1"/>
    <col min="8454" max="8454" width="7" style="82" customWidth="1"/>
    <col min="8455" max="8455" width="12.625" style="82" customWidth="1"/>
    <col min="8456" max="8691" width="8.25" style="82"/>
    <col min="8692" max="8692" width="8.625" style="82" customWidth="1"/>
    <col min="8693" max="8693" width="22.5" style="82" customWidth="1"/>
    <col min="8694" max="8694" width="9" style="82" customWidth="1"/>
    <col min="8695" max="8695" width="9.25" style="82" customWidth="1"/>
    <col min="8696" max="8696" width="7.625" style="82" customWidth="1"/>
    <col min="8697" max="8697" width="11" style="82" customWidth="1"/>
    <col min="8698" max="8698" width="11.375" style="82" customWidth="1"/>
    <col min="8699" max="8699" width="8.625" style="82" customWidth="1"/>
    <col min="8700" max="8700" width="9.375" style="82" customWidth="1"/>
    <col min="8701" max="8702" width="6.625" style="82" customWidth="1"/>
    <col min="8703" max="8703" width="8.625" style="82" customWidth="1"/>
    <col min="8704" max="8704" width="11.75" style="82" customWidth="1"/>
    <col min="8705" max="8705" width="10.625" style="82" customWidth="1"/>
    <col min="8706" max="8706" width="6.125" style="82" customWidth="1"/>
    <col min="8707" max="8707" width="8.125" style="82" customWidth="1"/>
    <col min="8708" max="8708" width="7" style="82" customWidth="1"/>
    <col min="8709" max="8709" width="12.625" style="82" customWidth="1"/>
    <col min="8710" max="8710" width="7" style="82" customWidth="1"/>
    <col min="8711" max="8711" width="12.625" style="82" customWidth="1"/>
    <col min="8712" max="8947" width="8.25" style="82"/>
    <col min="8948" max="8948" width="8.625" style="82" customWidth="1"/>
    <col min="8949" max="8949" width="22.5" style="82" customWidth="1"/>
    <col min="8950" max="8950" width="9" style="82" customWidth="1"/>
    <col min="8951" max="8951" width="9.25" style="82" customWidth="1"/>
    <col min="8952" max="8952" width="7.625" style="82" customWidth="1"/>
    <col min="8953" max="8953" width="11" style="82" customWidth="1"/>
    <col min="8954" max="8954" width="11.375" style="82" customWidth="1"/>
    <col min="8955" max="8955" width="8.625" style="82" customWidth="1"/>
    <col min="8956" max="8956" width="9.375" style="82" customWidth="1"/>
    <col min="8957" max="8958" width="6.625" style="82" customWidth="1"/>
    <col min="8959" max="8959" width="8.625" style="82" customWidth="1"/>
    <col min="8960" max="8960" width="11.75" style="82" customWidth="1"/>
    <col min="8961" max="8961" width="10.625" style="82" customWidth="1"/>
    <col min="8962" max="8962" width="6.125" style="82" customWidth="1"/>
    <col min="8963" max="8963" width="8.125" style="82" customWidth="1"/>
    <col min="8964" max="8964" width="7" style="82" customWidth="1"/>
    <col min="8965" max="8965" width="12.625" style="82" customWidth="1"/>
    <col min="8966" max="8966" width="7" style="82" customWidth="1"/>
    <col min="8967" max="8967" width="12.625" style="82" customWidth="1"/>
    <col min="8968" max="9203" width="8.25" style="82"/>
    <col min="9204" max="9204" width="8.625" style="82" customWidth="1"/>
    <col min="9205" max="9205" width="22.5" style="82" customWidth="1"/>
    <col min="9206" max="9206" width="9" style="82" customWidth="1"/>
    <col min="9207" max="9207" width="9.25" style="82" customWidth="1"/>
    <col min="9208" max="9208" width="7.625" style="82" customWidth="1"/>
    <col min="9209" max="9209" width="11" style="82" customWidth="1"/>
    <col min="9210" max="9210" width="11.375" style="82" customWidth="1"/>
    <col min="9211" max="9211" width="8.625" style="82" customWidth="1"/>
    <col min="9212" max="9212" width="9.375" style="82" customWidth="1"/>
    <col min="9213" max="9214" width="6.625" style="82" customWidth="1"/>
    <col min="9215" max="9215" width="8.625" style="82" customWidth="1"/>
    <col min="9216" max="9216" width="11.75" style="82" customWidth="1"/>
    <col min="9217" max="9217" width="10.625" style="82" customWidth="1"/>
    <col min="9218" max="9218" width="6.125" style="82" customWidth="1"/>
    <col min="9219" max="9219" width="8.125" style="82" customWidth="1"/>
    <col min="9220" max="9220" width="7" style="82" customWidth="1"/>
    <col min="9221" max="9221" width="12.625" style="82" customWidth="1"/>
    <col min="9222" max="9222" width="7" style="82" customWidth="1"/>
    <col min="9223" max="9223" width="12.625" style="82" customWidth="1"/>
    <col min="9224" max="9459" width="8.25" style="82"/>
    <col min="9460" max="9460" width="8.625" style="82" customWidth="1"/>
    <col min="9461" max="9461" width="22.5" style="82" customWidth="1"/>
    <col min="9462" max="9462" width="9" style="82" customWidth="1"/>
    <col min="9463" max="9463" width="9.25" style="82" customWidth="1"/>
    <col min="9464" max="9464" width="7.625" style="82" customWidth="1"/>
    <col min="9465" max="9465" width="11" style="82" customWidth="1"/>
    <col min="9466" max="9466" width="11.375" style="82" customWidth="1"/>
    <col min="9467" max="9467" width="8.625" style="82" customWidth="1"/>
    <col min="9468" max="9468" width="9.375" style="82" customWidth="1"/>
    <col min="9469" max="9470" width="6.625" style="82" customWidth="1"/>
    <col min="9471" max="9471" width="8.625" style="82" customWidth="1"/>
    <col min="9472" max="9472" width="11.75" style="82" customWidth="1"/>
    <col min="9473" max="9473" width="10.625" style="82" customWidth="1"/>
    <col min="9474" max="9474" width="6.125" style="82" customWidth="1"/>
    <col min="9475" max="9475" width="8.125" style="82" customWidth="1"/>
    <col min="9476" max="9476" width="7" style="82" customWidth="1"/>
    <col min="9477" max="9477" width="12.625" style="82" customWidth="1"/>
    <col min="9478" max="9478" width="7" style="82" customWidth="1"/>
    <col min="9479" max="9479" width="12.625" style="82" customWidth="1"/>
    <col min="9480" max="9715" width="8.25" style="82"/>
    <col min="9716" max="9716" width="8.625" style="82" customWidth="1"/>
    <col min="9717" max="9717" width="22.5" style="82" customWidth="1"/>
    <col min="9718" max="9718" width="9" style="82" customWidth="1"/>
    <col min="9719" max="9719" width="9.25" style="82" customWidth="1"/>
    <col min="9720" max="9720" width="7.625" style="82" customWidth="1"/>
    <col min="9721" max="9721" width="11" style="82" customWidth="1"/>
    <col min="9722" max="9722" width="11.375" style="82" customWidth="1"/>
    <col min="9723" max="9723" width="8.625" style="82" customWidth="1"/>
    <col min="9724" max="9724" width="9.375" style="82" customWidth="1"/>
    <col min="9725" max="9726" width="6.625" style="82" customWidth="1"/>
    <col min="9727" max="9727" width="8.625" style="82" customWidth="1"/>
    <col min="9728" max="9728" width="11.75" style="82" customWidth="1"/>
    <col min="9729" max="9729" width="10.625" style="82" customWidth="1"/>
    <col min="9730" max="9730" width="6.125" style="82" customWidth="1"/>
    <col min="9731" max="9731" width="8.125" style="82" customWidth="1"/>
    <col min="9732" max="9732" width="7" style="82" customWidth="1"/>
    <col min="9733" max="9733" width="12.625" style="82" customWidth="1"/>
    <col min="9734" max="9734" width="7" style="82" customWidth="1"/>
    <col min="9735" max="9735" width="12.625" style="82" customWidth="1"/>
    <col min="9736" max="9971" width="8.25" style="82"/>
    <col min="9972" max="9972" width="8.625" style="82" customWidth="1"/>
    <col min="9973" max="9973" width="22.5" style="82" customWidth="1"/>
    <col min="9974" max="9974" width="9" style="82" customWidth="1"/>
    <col min="9975" max="9975" width="9.25" style="82" customWidth="1"/>
    <col min="9976" max="9976" width="7.625" style="82" customWidth="1"/>
    <col min="9977" max="9977" width="11" style="82" customWidth="1"/>
    <col min="9978" max="9978" width="11.375" style="82" customWidth="1"/>
    <col min="9979" max="9979" width="8.625" style="82" customWidth="1"/>
    <col min="9980" max="9980" width="9.375" style="82" customWidth="1"/>
    <col min="9981" max="9982" width="6.625" style="82" customWidth="1"/>
    <col min="9983" max="9983" width="8.625" style="82" customWidth="1"/>
    <col min="9984" max="9984" width="11.75" style="82" customWidth="1"/>
    <col min="9985" max="9985" width="10.625" style="82" customWidth="1"/>
    <col min="9986" max="9986" width="6.125" style="82" customWidth="1"/>
    <col min="9987" max="9987" width="8.125" style="82" customWidth="1"/>
    <col min="9988" max="9988" width="7" style="82" customWidth="1"/>
    <col min="9989" max="9989" width="12.625" style="82" customWidth="1"/>
    <col min="9990" max="9990" width="7" style="82" customWidth="1"/>
    <col min="9991" max="9991" width="12.625" style="82" customWidth="1"/>
    <col min="9992" max="10227" width="8.25" style="82"/>
    <col min="10228" max="10228" width="8.625" style="82" customWidth="1"/>
    <col min="10229" max="10229" width="22.5" style="82" customWidth="1"/>
    <col min="10230" max="10230" width="9" style="82" customWidth="1"/>
    <col min="10231" max="10231" width="9.25" style="82" customWidth="1"/>
    <col min="10232" max="10232" width="7.625" style="82" customWidth="1"/>
    <col min="10233" max="10233" width="11" style="82" customWidth="1"/>
    <col min="10234" max="10234" width="11.375" style="82" customWidth="1"/>
    <col min="10235" max="10235" width="8.625" style="82" customWidth="1"/>
    <col min="10236" max="10236" width="9.375" style="82" customWidth="1"/>
    <col min="10237" max="10238" width="6.625" style="82" customWidth="1"/>
    <col min="10239" max="10239" width="8.625" style="82" customWidth="1"/>
    <col min="10240" max="10240" width="11.75" style="82" customWidth="1"/>
    <col min="10241" max="10241" width="10.625" style="82" customWidth="1"/>
    <col min="10242" max="10242" width="6.125" style="82" customWidth="1"/>
    <col min="10243" max="10243" width="8.125" style="82" customWidth="1"/>
    <col min="10244" max="10244" width="7" style="82" customWidth="1"/>
    <col min="10245" max="10245" width="12.625" style="82" customWidth="1"/>
    <col min="10246" max="10246" width="7" style="82" customWidth="1"/>
    <col min="10247" max="10247" width="12.625" style="82" customWidth="1"/>
    <col min="10248" max="10483" width="8.25" style="82"/>
    <col min="10484" max="10484" width="8.625" style="82" customWidth="1"/>
    <col min="10485" max="10485" width="22.5" style="82" customWidth="1"/>
    <col min="10486" max="10486" width="9" style="82" customWidth="1"/>
    <col min="10487" max="10487" width="9.25" style="82" customWidth="1"/>
    <col min="10488" max="10488" width="7.625" style="82" customWidth="1"/>
    <col min="10489" max="10489" width="11" style="82" customWidth="1"/>
    <col min="10490" max="10490" width="11.375" style="82" customWidth="1"/>
    <col min="10491" max="10491" width="8.625" style="82" customWidth="1"/>
    <col min="10492" max="10492" width="9.375" style="82" customWidth="1"/>
    <col min="10493" max="10494" width="6.625" style="82" customWidth="1"/>
    <col min="10495" max="10495" width="8.625" style="82" customWidth="1"/>
    <col min="10496" max="10496" width="11.75" style="82" customWidth="1"/>
    <col min="10497" max="10497" width="10.625" style="82" customWidth="1"/>
    <col min="10498" max="10498" width="6.125" style="82" customWidth="1"/>
    <col min="10499" max="10499" width="8.125" style="82" customWidth="1"/>
    <col min="10500" max="10500" width="7" style="82" customWidth="1"/>
    <col min="10501" max="10501" width="12.625" style="82" customWidth="1"/>
    <col min="10502" max="10502" width="7" style="82" customWidth="1"/>
    <col min="10503" max="10503" width="12.625" style="82" customWidth="1"/>
    <col min="10504" max="10739" width="8.25" style="82"/>
    <col min="10740" max="10740" width="8.625" style="82" customWidth="1"/>
    <col min="10741" max="10741" width="22.5" style="82" customWidth="1"/>
    <col min="10742" max="10742" width="9" style="82" customWidth="1"/>
    <col min="10743" max="10743" width="9.25" style="82" customWidth="1"/>
    <col min="10744" max="10744" width="7.625" style="82" customWidth="1"/>
    <col min="10745" max="10745" width="11" style="82" customWidth="1"/>
    <col min="10746" max="10746" width="11.375" style="82" customWidth="1"/>
    <col min="10747" max="10747" width="8.625" style="82" customWidth="1"/>
    <col min="10748" max="10748" width="9.375" style="82" customWidth="1"/>
    <col min="10749" max="10750" width="6.625" style="82" customWidth="1"/>
    <col min="10751" max="10751" width="8.625" style="82" customWidth="1"/>
    <col min="10752" max="10752" width="11.75" style="82" customWidth="1"/>
    <col min="10753" max="10753" width="10.625" style="82" customWidth="1"/>
    <col min="10754" max="10754" width="6.125" style="82" customWidth="1"/>
    <col min="10755" max="10755" width="8.125" style="82" customWidth="1"/>
    <col min="10756" max="10756" width="7" style="82" customWidth="1"/>
    <col min="10757" max="10757" width="12.625" style="82" customWidth="1"/>
    <col min="10758" max="10758" width="7" style="82" customWidth="1"/>
    <col min="10759" max="10759" width="12.625" style="82" customWidth="1"/>
    <col min="10760" max="10995" width="8.25" style="82"/>
    <col min="10996" max="10996" width="8.625" style="82" customWidth="1"/>
    <col min="10997" max="10997" width="22.5" style="82" customWidth="1"/>
    <col min="10998" max="10998" width="9" style="82" customWidth="1"/>
    <col min="10999" max="10999" width="9.25" style="82" customWidth="1"/>
    <col min="11000" max="11000" width="7.625" style="82" customWidth="1"/>
    <col min="11001" max="11001" width="11" style="82" customWidth="1"/>
    <col min="11002" max="11002" width="11.375" style="82" customWidth="1"/>
    <col min="11003" max="11003" width="8.625" style="82" customWidth="1"/>
    <col min="11004" max="11004" width="9.375" style="82" customWidth="1"/>
    <col min="11005" max="11006" width="6.625" style="82" customWidth="1"/>
    <col min="11007" max="11007" width="8.625" style="82" customWidth="1"/>
    <col min="11008" max="11008" width="11.75" style="82" customWidth="1"/>
    <col min="11009" max="11009" width="10.625" style="82" customWidth="1"/>
    <col min="11010" max="11010" width="6.125" style="82" customWidth="1"/>
    <col min="11011" max="11011" width="8.125" style="82" customWidth="1"/>
    <col min="11012" max="11012" width="7" style="82" customWidth="1"/>
    <col min="11013" max="11013" width="12.625" style="82" customWidth="1"/>
    <col min="11014" max="11014" width="7" style="82" customWidth="1"/>
    <col min="11015" max="11015" width="12.625" style="82" customWidth="1"/>
    <col min="11016" max="11251" width="8.25" style="82"/>
    <col min="11252" max="11252" width="8.625" style="82" customWidth="1"/>
    <col min="11253" max="11253" width="22.5" style="82" customWidth="1"/>
    <col min="11254" max="11254" width="9" style="82" customWidth="1"/>
    <col min="11255" max="11255" width="9.25" style="82" customWidth="1"/>
    <col min="11256" max="11256" width="7.625" style="82" customWidth="1"/>
    <col min="11257" max="11257" width="11" style="82" customWidth="1"/>
    <col min="11258" max="11258" width="11.375" style="82" customWidth="1"/>
    <col min="11259" max="11259" width="8.625" style="82" customWidth="1"/>
    <col min="11260" max="11260" width="9.375" style="82" customWidth="1"/>
    <col min="11261" max="11262" width="6.625" style="82" customWidth="1"/>
    <col min="11263" max="11263" width="8.625" style="82" customWidth="1"/>
    <col min="11264" max="11264" width="11.75" style="82" customWidth="1"/>
    <col min="11265" max="11265" width="10.625" style="82" customWidth="1"/>
    <col min="11266" max="11266" width="6.125" style="82" customWidth="1"/>
    <col min="11267" max="11267" width="8.125" style="82" customWidth="1"/>
    <col min="11268" max="11268" width="7" style="82" customWidth="1"/>
    <col min="11269" max="11269" width="12.625" style="82" customWidth="1"/>
    <col min="11270" max="11270" width="7" style="82" customWidth="1"/>
    <col min="11271" max="11271" width="12.625" style="82" customWidth="1"/>
    <col min="11272" max="11507" width="8.25" style="82"/>
    <col min="11508" max="11508" width="8.625" style="82" customWidth="1"/>
    <col min="11509" max="11509" width="22.5" style="82" customWidth="1"/>
    <col min="11510" max="11510" width="9" style="82" customWidth="1"/>
    <col min="11511" max="11511" width="9.25" style="82" customWidth="1"/>
    <col min="11512" max="11512" width="7.625" style="82" customWidth="1"/>
    <col min="11513" max="11513" width="11" style="82" customWidth="1"/>
    <col min="11514" max="11514" width="11.375" style="82" customWidth="1"/>
    <col min="11515" max="11515" width="8.625" style="82" customWidth="1"/>
    <col min="11516" max="11516" width="9.375" style="82" customWidth="1"/>
    <col min="11517" max="11518" width="6.625" style="82" customWidth="1"/>
    <col min="11519" max="11519" width="8.625" style="82" customWidth="1"/>
    <col min="11520" max="11520" width="11.75" style="82" customWidth="1"/>
    <col min="11521" max="11521" width="10.625" style="82" customWidth="1"/>
    <col min="11522" max="11522" width="6.125" style="82" customWidth="1"/>
    <col min="11523" max="11523" width="8.125" style="82" customWidth="1"/>
    <col min="11524" max="11524" width="7" style="82" customWidth="1"/>
    <col min="11525" max="11525" width="12.625" style="82" customWidth="1"/>
    <col min="11526" max="11526" width="7" style="82" customWidth="1"/>
    <col min="11527" max="11527" width="12.625" style="82" customWidth="1"/>
    <col min="11528" max="11763" width="8.25" style="82"/>
    <col min="11764" max="11764" width="8.625" style="82" customWidth="1"/>
    <col min="11765" max="11765" width="22.5" style="82" customWidth="1"/>
    <col min="11766" max="11766" width="9" style="82" customWidth="1"/>
    <col min="11767" max="11767" width="9.25" style="82" customWidth="1"/>
    <col min="11768" max="11768" width="7.625" style="82" customWidth="1"/>
    <col min="11769" max="11769" width="11" style="82" customWidth="1"/>
    <col min="11770" max="11770" width="11.375" style="82" customWidth="1"/>
    <col min="11771" max="11771" width="8.625" style="82" customWidth="1"/>
    <col min="11772" max="11772" width="9.375" style="82" customWidth="1"/>
    <col min="11773" max="11774" width="6.625" style="82" customWidth="1"/>
    <col min="11775" max="11775" width="8.625" style="82" customWidth="1"/>
    <col min="11776" max="11776" width="11.75" style="82" customWidth="1"/>
    <col min="11777" max="11777" width="10.625" style="82" customWidth="1"/>
    <col min="11778" max="11778" width="6.125" style="82" customWidth="1"/>
    <col min="11779" max="11779" width="8.125" style="82" customWidth="1"/>
    <col min="11780" max="11780" width="7" style="82" customWidth="1"/>
    <col min="11781" max="11781" width="12.625" style="82" customWidth="1"/>
    <col min="11782" max="11782" width="7" style="82" customWidth="1"/>
    <col min="11783" max="11783" width="12.625" style="82" customWidth="1"/>
    <col min="11784" max="12019" width="8.25" style="82"/>
    <col min="12020" max="12020" width="8.625" style="82" customWidth="1"/>
    <col min="12021" max="12021" width="22.5" style="82" customWidth="1"/>
    <col min="12022" max="12022" width="9" style="82" customWidth="1"/>
    <col min="12023" max="12023" width="9.25" style="82" customWidth="1"/>
    <col min="12024" max="12024" width="7.625" style="82" customWidth="1"/>
    <col min="12025" max="12025" width="11" style="82" customWidth="1"/>
    <col min="12026" max="12026" width="11.375" style="82" customWidth="1"/>
    <col min="12027" max="12027" width="8.625" style="82" customWidth="1"/>
    <col min="12028" max="12028" width="9.375" style="82" customWidth="1"/>
    <col min="12029" max="12030" width="6.625" style="82" customWidth="1"/>
    <col min="12031" max="12031" width="8.625" style="82" customWidth="1"/>
    <col min="12032" max="12032" width="11.75" style="82" customWidth="1"/>
    <col min="12033" max="12033" width="10.625" style="82" customWidth="1"/>
    <col min="12034" max="12034" width="6.125" style="82" customWidth="1"/>
    <col min="12035" max="12035" width="8.125" style="82" customWidth="1"/>
    <col min="12036" max="12036" width="7" style="82" customWidth="1"/>
    <col min="12037" max="12037" width="12.625" style="82" customWidth="1"/>
    <col min="12038" max="12038" width="7" style="82" customWidth="1"/>
    <col min="12039" max="12039" width="12.625" style="82" customWidth="1"/>
    <col min="12040" max="12275" width="8.25" style="82"/>
    <col min="12276" max="12276" width="8.625" style="82" customWidth="1"/>
    <col min="12277" max="12277" width="22.5" style="82" customWidth="1"/>
    <col min="12278" max="12278" width="9" style="82" customWidth="1"/>
    <col min="12279" max="12279" width="9.25" style="82" customWidth="1"/>
    <col min="12280" max="12280" width="7.625" style="82" customWidth="1"/>
    <col min="12281" max="12281" width="11" style="82" customWidth="1"/>
    <col min="12282" max="12282" width="11.375" style="82" customWidth="1"/>
    <col min="12283" max="12283" width="8.625" style="82" customWidth="1"/>
    <col min="12284" max="12284" width="9.375" style="82" customWidth="1"/>
    <col min="12285" max="12286" width="6.625" style="82" customWidth="1"/>
    <col min="12287" max="12287" width="8.625" style="82" customWidth="1"/>
    <col min="12288" max="12288" width="11.75" style="82" customWidth="1"/>
    <col min="12289" max="12289" width="10.625" style="82" customWidth="1"/>
    <col min="12290" max="12290" width="6.125" style="82" customWidth="1"/>
    <col min="12291" max="12291" width="8.125" style="82" customWidth="1"/>
    <col min="12292" max="12292" width="7" style="82" customWidth="1"/>
    <col min="12293" max="12293" width="12.625" style="82" customWidth="1"/>
    <col min="12294" max="12294" width="7" style="82" customWidth="1"/>
    <col min="12295" max="12295" width="12.625" style="82" customWidth="1"/>
    <col min="12296" max="12531" width="8.25" style="82"/>
    <col min="12532" max="12532" width="8.625" style="82" customWidth="1"/>
    <col min="12533" max="12533" width="22.5" style="82" customWidth="1"/>
    <col min="12534" max="12534" width="9" style="82" customWidth="1"/>
    <col min="12535" max="12535" width="9.25" style="82" customWidth="1"/>
    <col min="12536" max="12536" width="7.625" style="82" customWidth="1"/>
    <col min="12537" max="12537" width="11" style="82" customWidth="1"/>
    <col min="12538" max="12538" width="11.375" style="82" customWidth="1"/>
    <col min="12539" max="12539" width="8.625" style="82" customWidth="1"/>
    <col min="12540" max="12540" width="9.375" style="82" customWidth="1"/>
    <col min="12541" max="12542" width="6.625" style="82" customWidth="1"/>
    <col min="12543" max="12543" width="8.625" style="82" customWidth="1"/>
    <col min="12544" max="12544" width="11.75" style="82" customWidth="1"/>
    <col min="12545" max="12545" width="10.625" style="82" customWidth="1"/>
    <col min="12546" max="12546" width="6.125" style="82" customWidth="1"/>
    <col min="12547" max="12547" width="8.125" style="82" customWidth="1"/>
    <col min="12548" max="12548" width="7" style="82" customWidth="1"/>
    <col min="12549" max="12549" width="12.625" style="82" customWidth="1"/>
    <col min="12550" max="12550" width="7" style="82" customWidth="1"/>
    <col min="12551" max="12551" width="12.625" style="82" customWidth="1"/>
    <col min="12552" max="12787" width="8.25" style="82"/>
    <col min="12788" max="12788" width="8.625" style="82" customWidth="1"/>
    <col min="12789" max="12789" width="22.5" style="82" customWidth="1"/>
    <col min="12790" max="12790" width="9" style="82" customWidth="1"/>
    <col min="12791" max="12791" width="9.25" style="82" customWidth="1"/>
    <col min="12792" max="12792" width="7.625" style="82" customWidth="1"/>
    <col min="12793" max="12793" width="11" style="82" customWidth="1"/>
    <col min="12794" max="12794" width="11.375" style="82" customWidth="1"/>
    <col min="12795" max="12795" width="8.625" style="82" customWidth="1"/>
    <col min="12796" max="12796" width="9.375" style="82" customWidth="1"/>
    <col min="12797" max="12798" width="6.625" style="82" customWidth="1"/>
    <col min="12799" max="12799" width="8.625" style="82" customWidth="1"/>
    <col min="12800" max="12800" width="11.75" style="82" customWidth="1"/>
    <col min="12801" max="12801" width="10.625" style="82" customWidth="1"/>
    <col min="12802" max="12802" width="6.125" style="82" customWidth="1"/>
    <col min="12803" max="12803" width="8.125" style="82" customWidth="1"/>
    <col min="12804" max="12804" width="7" style="82" customWidth="1"/>
    <col min="12805" max="12805" width="12.625" style="82" customWidth="1"/>
    <col min="12806" max="12806" width="7" style="82" customWidth="1"/>
    <col min="12807" max="12807" width="12.625" style="82" customWidth="1"/>
    <col min="12808" max="13043" width="8.25" style="82"/>
    <col min="13044" max="13044" width="8.625" style="82" customWidth="1"/>
    <col min="13045" max="13045" width="22.5" style="82" customWidth="1"/>
    <col min="13046" max="13046" width="9" style="82" customWidth="1"/>
    <col min="13047" max="13047" width="9.25" style="82" customWidth="1"/>
    <col min="13048" max="13048" width="7.625" style="82" customWidth="1"/>
    <col min="13049" max="13049" width="11" style="82" customWidth="1"/>
    <col min="13050" max="13050" width="11.375" style="82" customWidth="1"/>
    <col min="13051" max="13051" width="8.625" style="82" customWidth="1"/>
    <col min="13052" max="13052" width="9.375" style="82" customWidth="1"/>
    <col min="13053" max="13054" width="6.625" style="82" customWidth="1"/>
    <col min="13055" max="13055" width="8.625" style="82" customWidth="1"/>
    <col min="13056" max="13056" width="11.75" style="82" customWidth="1"/>
    <col min="13057" max="13057" width="10.625" style="82" customWidth="1"/>
    <col min="13058" max="13058" width="6.125" style="82" customWidth="1"/>
    <col min="13059" max="13059" width="8.125" style="82" customWidth="1"/>
    <col min="13060" max="13060" width="7" style="82" customWidth="1"/>
    <col min="13061" max="13061" width="12.625" style="82" customWidth="1"/>
    <col min="13062" max="13062" width="7" style="82" customWidth="1"/>
    <col min="13063" max="13063" width="12.625" style="82" customWidth="1"/>
    <col min="13064" max="13299" width="8.25" style="82"/>
    <col min="13300" max="13300" width="8.625" style="82" customWidth="1"/>
    <col min="13301" max="13301" width="22.5" style="82" customWidth="1"/>
    <col min="13302" max="13302" width="9" style="82" customWidth="1"/>
    <col min="13303" max="13303" width="9.25" style="82" customWidth="1"/>
    <col min="13304" max="13304" width="7.625" style="82" customWidth="1"/>
    <col min="13305" max="13305" width="11" style="82" customWidth="1"/>
    <col min="13306" max="13306" width="11.375" style="82" customWidth="1"/>
    <col min="13307" max="13307" width="8.625" style="82" customWidth="1"/>
    <col min="13308" max="13308" width="9.375" style="82" customWidth="1"/>
    <col min="13309" max="13310" width="6.625" style="82" customWidth="1"/>
    <col min="13311" max="13311" width="8.625" style="82" customWidth="1"/>
    <col min="13312" max="13312" width="11.75" style="82" customWidth="1"/>
    <col min="13313" max="13313" width="10.625" style="82" customWidth="1"/>
    <col min="13314" max="13314" width="6.125" style="82" customWidth="1"/>
    <col min="13315" max="13315" width="8.125" style="82" customWidth="1"/>
    <col min="13316" max="13316" width="7" style="82" customWidth="1"/>
    <col min="13317" max="13317" width="12.625" style="82" customWidth="1"/>
    <col min="13318" max="13318" width="7" style="82" customWidth="1"/>
    <col min="13319" max="13319" width="12.625" style="82" customWidth="1"/>
    <col min="13320" max="13555" width="8.25" style="82"/>
    <col min="13556" max="13556" width="8.625" style="82" customWidth="1"/>
    <col min="13557" max="13557" width="22.5" style="82" customWidth="1"/>
    <col min="13558" max="13558" width="9" style="82" customWidth="1"/>
    <col min="13559" max="13559" width="9.25" style="82" customWidth="1"/>
    <col min="13560" max="13560" width="7.625" style="82" customWidth="1"/>
    <col min="13561" max="13561" width="11" style="82" customWidth="1"/>
    <col min="13562" max="13562" width="11.375" style="82" customWidth="1"/>
    <col min="13563" max="13563" width="8.625" style="82" customWidth="1"/>
    <col min="13564" max="13564" width="9.375" style="82" customWidth="1"/>
    <col min="13565" max="13566" width="6.625" style="82" customWidth="1"/>
    <col min="13567" max="13567" width="8.625" style="82" customWidth="1"/>
    <col min="13568" max="13568" width="11.75" style="82" customWidth="1"/>
    <col min="13569" max="13569" width="10.625" style="82" customWidth="1"/>
    <col min="13570" max="13570" width="6.125" style="82" customWidth="1"/>
    <col min="13571" max="13571" width="8.125" style="82" customWidth="1"/>
    <col min="13572" max="13572" width="7" style="82" customWidth="1"/>
    <col min="13573" max="13573" width="12.625" style="82" customWidth="1"/>
    <col min="13574" max="13574" width="7" style="82" customWidth="1"/>
    <col min="13575" max="13575" width="12.625" style="82" customWidth="1"/>
    <col min="13576" max="13811" width="8.25" style="82"/>
    <col min="13812" max="13812" width="8.625" style="82" customWidth="1"/>
    <col min="13813" max="13813" width="22.5" style="82" customWidth="1"/>
    <col min="13814" max="13814" width="9" style="82" customWidth="1"/>
    <col min="13815" max="13815" width="9.25" style="82" customWidth="1"/>
    <col min="13816" max="13816" width="7.625" style="82" customWidth="1"/>
    <col min="13817" max="13817" width="11" style="82" customWidth="1"/>
    <col min="13818" max="13818" width="11.375" style="82" customWidth="1"/>
    <col min="13819" max="13819" width="8.625" style="82" customWidth="1"/>
    <col min="13820" max="13820" width="9.375" style="82" customWidth="1"/>
    <col min="13821" max="13822" width="6.625" style="82" customWidth="1"/>
    <col min="13823" max="13823" width="8.625" style="82" customWidth="1"/>
    <col min="13824" max="13824" width="11.75" style="82" customWidth="1"/>
    <col min="13825" max="13825" width="10.625" style="82" customWidth="1"/>
    <col min="13826" max="13826" width="6.125" style="82" customWidth="1"/>
    <col min="13827" max="13827" width="8.125" style="82" customWidth="1"/>
    <col min="13828" max="13828" width="7" style="82" customWidth="1"/>
    <col min="13829" max="13829" width="12.625" style="82" customWidth="1"/>
    <col min="13830" max="13830" width="7" style="82" customWidth="1"/>
    <col min="13831" max="13831" width="12.625" style="82" customWidth="1"/>
    <col min="13832" max="14067" width="8.25" style="82"/>
    <col min="14068" max="14068" width="8.625" style="82" customWidth="1"/>
    <col min="14069" max="14069" width="22.5" style="82" customWidth="1"/>
    <col min="14070" max="14070" width="9" style="82" customWidth="1"/>
    <col min="14071" max="14071" width="9.25" style="82" customWidth="1"/>
    <col min="14072" max="14072" width="7.625" style="82" customWidth="1"/>
    <col min="14073" max="14073" width="11" style="82" customWidth="1"/>
    <col min="14074" max="14074" width="11.375" style="82" customWidth="1"/>
    <col min="14075" max="14075" width="8.625" style="82" customWidth="1"/>
    <col min="14076" max="14076" width="9.375" style="82" customWidth="1"/>
    <col min="14077" max="14078" width="6.625" style="82" customWidth="1"/>
    <col min="14079" max="14079" width="8.625" style="82" customWidth="1"/>
    <col min="14080" max="14080" width="11.75" style="82" customWidth="1"/>
    <col min="14081" max="14081" width="10.625" style="82" customWidth="1"/>
    <col min="14082" max="14082" width="6.125" style="82" customWidth="1"/>
    <col min="14083" max="14083" width="8.125" style="82" customWidth="1"/>
    <col min="14084" max="14084" width="7" style="82" customWidth="1"/>
    <col min="14085" max="14085" width="12.625" style="82" customWidth="1"/>
    <col min="14086" max="14086" width="7" style="82" customWidth="1"/>
    <col min="14087" max="14087" width="12.625" style="82" customWidth="1"/>
    <col min="14088" max="14323" width="8.25" style="82"/>
    <col min="14324" max="14324" width="8.625" style="82" customWidth="1"/>
    <col min="14325" max="14325" width="22.5" style="82" customWidth="1"/>
    <col min="14326" max="14326" width="9" style="82" customWidth="1"/>
    <col min="14327" max="14327" width="9.25" style="82" customWidth="1"/>
    <col min="14328" max="14328" width="7.625" style="82" customWidth="1"/>
    <col min="14329" max="14329" width="11" style="82" customWidth="1"/>
    <col min="14330" max="14330" width="11.375" style="82" customWidth="1"/>
    <col min="14331" max="14331" width="8.625" style="82" customWidth="1"/>
    <col min="14332" max="14332" width="9.375" style="82" customWidth="1"/>
    <col min="14333" max="14334" width="6.625" style="82" customWidth="1"/>
    <col min="14335" max="14335" width="8.625" style="82" customWidth="1"/>
    <col min="14336" max="14336" width="11.75" style="82" customWidth="1"/>
    <col min="14337" max="14337" width="10.625" style="82" customWidth="1"/>
    <col min="14338" max="14338" width="6.125" style="82" customWidth="1"/>
    <col min="14339" max="14339" width="8.125" style="82" customWidth="1"/>
    <col min="14340" max="14340" width="7" style="82" customWidth="1"/>
    <col min="14341" max="14341" width="12.625" style="82" customWidth="1"/>
    <col min="14342" max="14342" width="7" style="82" customWidth="1"/>
    <col min="14343" max="14343" width="12.625" style="82" customWidth="1"/>
    <col min="14344" max="14579" width="8.25" style="82"/>
    <col min="14580" max="14580" width="8.625" style="82" customWidth="1"/>
    <col min="14581" max="14581" width="22.5" style="82" customWidth="1"/>
    <col min="14582" max="14582" width="9" style="82" customWidth="1"/>
    <col min="14583" max="14583" width="9.25" style="82" customWidth="1"/>
    <col min="14584" max="14584" width="7.625" style="82" customWidth="1"/>
    <col min="14585" max="14585" width="11" style="82" customWidth="1"/>
    <col min="14586" max="14586" width="11.375" style="82" customWidth="1"/>
    <col min="14587" max="14587" width="8.625" style="82" customWidth="1"/>
    <col min="14588" max="14588" width="9.375" style="82" customWidth="1"/>
    <col min="14589" max="14590" width="6.625" style="82" customWidth="1"/>
    <col min="14591" max="14591" width="8.625" style="82" customWidth="1"/>
    <col min="14592" max="14592" width="11.75" style="82" customWidth="1"/>
    <col min="14593" max="14593" width="10.625" style="82" customWidth="1"/>
    <col min="14594" max="14594" width="6.125" style="82" customWidth="1"/>
    <col min="14595" max="14595" width="8.125" style="82" customWidth="1"/>
    <col min="14596" max="14596" width="7" style="82" customWidth="1"/>
    <col min="14597" max="14597" width="12.625" style="82" customWidth="1"/>
    <col min="14598" max="14598" width="7" style="82" customWidth="1"/>
    <col min="14599" max="14599" width="12.625" style="82" customWidth="1"/>
    <col min="14600" max="14835" width="8.25" style="82"/>
    <col min="14836" max="14836" width="8.625" style="82" customWidth="1"/>
    <col min="14837" max="14837" width="22.5" style="82" customWidth="1"/>
    <col min="14838" max="14838" width="9" style="82" customWidth="1"/>
    <col min="14839" max="14839" width="9.25" style="82" customWidth="1"/>
    <col min="14840" max="14840" width="7.625" style="82" customWidth="1"/>
    <col min="14841" max="14841" width="11" style="82" customWidth="1"/>
    <col min="14842" max="14842" width="11.375" style="82" customWidth="1"/>
    <col min="14843" max="14843" width="8.625" style="82" customWidth="1"/>
    <col min="14844" max="14844" width="9.375" style="82" customWidth="1"/>
    <col min="14845" max="14846" width="6.625" style="82" customWidth="1"/>
    <col min="14847" max="14847" width="8.625" style="82" customWidth="1"/>
    <col min="14848" max="14848" width="11.75" style="82" customWidth="1"/>
    <col min="14849" max="14849" width="10.625" style="82" customWidth="1"/>
    <col min="14850" max="14850" width="6.125" style="82" customWidth="1"/>
    <col min="14851" max="14851" width="8.125" style="82" customWidth="1"/>
    <col min="14852" max="14852" width="7" style="82" customWidth="1"/>
    <col min="14853" max="14853" width="12.625" style="82" customWidth="1"/>
    <col min="14854" max="14854" width="7" style="82" customWidth="1"/>
    <col min="14855" max="14855" width="12.625" style="82" customWidth="1"/>
    <col min="14856" max="15091" width="8.25" style="82"/>
    <col min="15092" max="15092" width="8.625" style="82" customWidth="1"/>
    <col min="15093" max="15093" width="22.5" style="82" customWidth="1"/>
    <col min="15094" max="15094" width="9" style="82" customWidth="1"/>
    <col min="15095" max="15095" width="9.25" style="82" customWidth="1"/>
    <col min="15096" max="15096" width="7.625" style="82" customWidth="1"/>
    <col min="15097" max="15097" width="11" style="82" customWidth="1"/>
    <col min="15098" max="15098" width="11.375" style="82" customWidth="1"/>
    <col min="15099" max="15099" width="8.625" style="82" customWidth="1"/>
    <col min="15100" max="15100" width="9.375" style="82" customWidth="1"/>
    <col min="15101" max="15102" width="6.625" style="82" customWidth="1"/>
    <col min="15103" max="15103" width="8.625" style="82" customWidth="1"/>
    <col min="15104" max="15104" width="11.75" style="82" customWidth="1"/>
    <col min="15105" max="15105" width="10.625" style="82" customWidth="1"/>
    <col min="15106" max="15106" width="6.125" style="82" customWidth="1"/>
    <col min="15107" max="15107" width="8.125" style="82" customWidth="1"/>
    <col min="15108" max="15108" width="7" style="82" customWidth="1"/>
    <col min="15109" max="15109" width="12.625" style="82" customWidth="1"/>
    <col min="15110" max="15110" width="7" style="82" customWidth="1"/>
    <col min="15111" max="15111" width="12.625" style="82" customWidth="1"/>
    <col min="15112" max="15347" width="8.25" style="82"/>
    <col min="15348" max="15348" width="8.625" style="82" customWidth="1"/>
    <col min="15349" max="15349" width="22.5" style="82" customWidth="1"/>
    <col min="15350" max="15350" width="9" style="82" customWidth="1"/>
    <col min="15351" max="15351" width="9.25" style="82" customWidth="1"/>
    <col min="15352" max="15352" width="7.625" style="82" customWidth="1"/>
    <col min="15353" max="15353" width="11" style="82" customWidth="1"/>
    <col min="15354" max="15354" width="11.375" style="82" customWidth="1"/>
    <col min="15355" max="15355" width="8.625" style="82" customWidth="1"/>
    <col min="15356" max="15356" width="9.375" style="82" customWidth="1"/>
    <col min="15357" max="15358" width="6.625" style="82" customWidth="1"/>
    <col min="15359" max="15359" width="8.625" style="82" customWidth="1"/>
    <col min="15360" max="15360" width="11.75" style="82" customWidth="1"/>
    <col min="15361" max="15361" width="10.625" style="82" customWidth="1"/>
    <col min="15362" max="15362" width="6.125" style="82" customWidth="1"/>
    <col min="15363" max="15363" width="8.125" style="82" customWidth="1"/>
    <col min="15364" max="15364" width="7" style="82" customWidth="1"/>
    <col min="15365" max="15365" width="12.625" style="82" customWidth="1"/>
    <col min="15366" max="15366" width="7" style="82" customWidth="1"/>
    <col min="15367" max="15367" width="12.625" style="82" customWidth="1"/>
    <col min="15368" max="15603" width="8.25" style="82"/>
    <col min="15604" max="15604" width="8.625" style="82" customWidth="1"/>
    <col min="15605" max="15605" width="22.5" style="82" customWidth="1"/>
    <col min="15606" max="15606" width="9" style="82" customWidth="1"/>
    <col min="15607" max="15607" width="9.25" style="82" customWidth="1"/>
    <col min="15608" max="15608" width="7.625" style="82" customWidth="1"/>
    <col min="15609" max="15609" width="11" style="82" customWidth="1"/>
    <col min="15610" max="15610" width="11.375" style="82" customWidth="1"/>
    <col min="15611" max="15611" width="8.625" style="82" customWidth="1"/>
    <col min="15612" max="15612" width="9.375" style="82" customWidth="1"/>
    <col min="15613" max="15614" width="6.625" style="82" customWidth="1"/>
    <col min="15615" max="15615" width="8.625" style="82" customWidth="1"/>
    <col min="15616" max="15616" width="11.75" style="82" customWidth="1"/>
    <col min="15617" max="15617" width="10.625" style="82" customWidth="1"/>
    <col min="15618" max="15618" width="6.125" style="82" customWidth="1"/>
    <col min="15619" max="15619" width="8.125" style="82" customWidth="1"/>
    <col min="15620" max="15620" width="7" style="82" customWidth="1"/>
    <col min="15621" max="15621" width="12.625" style="82" customWidth="1"/>
    <col min="15622" max="15622" width="7" style="82" customWidth="1"/>
    <col min="15623" max="15623" width="12.625" style="82" customWidth="1"/>
    <col min="15624" max="15859" width="8.25" style="82"/>
    <col min="15860" max="15860" width="8.625" style="82" customWidth="1"/>
    <col min="15861" max="15861" width="22.5" style="82" customWidth="1"/>
    <col min="15862" max="15862" width="9" style="82" customWidth="1"/>
    <col min="15863" max="15863" width="9.25" style="82" customWidth="1"/>
    <col min="15864" max="15864" width="7.625" style="82" customWidth="1"/>
    <col min="15865" max="15865" width="11" style="82" customWidth="1"/>
    <col min="15866" max="15866" width="11.375" style="82" customWidth="1"/>
    <col min="15867" max="15867" width="8.625" style="82" customWidth="1"/>
    <col min="15868" max="15868" width="9.375" style="82" customWidth="1"/>
    <col min="15869" max="15870" width="6.625" style="82" customWidth="1"/>
    <col min="15871" max="15871" width="8.625" style="82" customWidth="1"/>
    <col min="15872" max="15872" width="11.75" style="82" customWidth="1"/>
    <col min="15873" max="15873" width="10.625" style="82" customWidth="1"/>
    <col min="15874" max="15874" width="6.125" style="82" customWidth="1"/>
    <col min="15875" max="15875" width="8.125" style="82" customWidth="1"/>
    <col min="15876" max="15876" width="7" style="82" customWidth="1"/>
    <col min="15877" max="15877" width="12.625" style="82" customWidth="1"/>
    <col min="15878" max="15878" width="7" style="82" customWidth="1"/>
    <col min="15879" max="15879" width="12.625" style="82" customWidth="1"/>
    <col min="15880" max="16115" width="8.25" style="82"/>
    <col min="16116" max="16116" width="8.625" style="82" customWidth="1"/>
    <col min="16117" max="16117" width="22.5" style="82" customWidth="1"/>
    <col min="16118" max="16118" width="9" style="82" customWidth="1"/>
    <col min="16119" max="16119" width="9.25" style="82" customWidth="1"/>
    <col min="16120" max="16120" width="7.625" style="82" customWidth="1"/>
    <col min="16121" max="16121" width="11" style="82" customWidth="1"/>
    <col min="16122" max="16122" width="11.375" style="82" customWidth="1"/>
    <col min="16123" max="16123" width="8.625" style="82" customWidth="1"/>
    <col min="16124" max="16124" width="9.375" style="82" customWidth="1"/>
    <col min="16125" max="16126" width="6.625" style="82" customWidth="1"/>
    <col min="16127" max="16127" width="8.625" style="82" customWidth="1"/>
    <col min="16128" max="16128" width="11.75" style="82" customWidth="1"/>
    <col min="16129" max="16129" width="10.625" style="82" customWidth="1"/>
    <col min="16130" max="16130" width="6.125" style="82" customWidth="1"/>
    <col min="16131" max="16131" width="8.125" style="82" customWidth="1"/>
    <col min="16132" max="16132" width="7" style="82" customWidth="1"/>
    <col min="16133" max="16133" width="12.625" style="82" customWidth="1"/>
    <col min="16134" max="16134" width="7" style="82" customWidth="1"/>
    <col min="16135" max="16135" width="12.625" style="82" customWidth="1"/>
    <col min="16136" max="16384" width="8.25" style="82"/>
  </cols>
  <sheetData>
    <row r="1" s="80" customFormat="1" spans="1:44">
      <c r="A1" s="83" t="s">
        <v>1281</v>
      </c>
      <c r="B1" s="83"/>
      <c r="C1" s="83"/>
      <c r="D1" s="83"/>
      <c r="E1" s="83"/>
      <c r="F1" s="83"/>
      <c r="G1" s="83"/>
      <c r="H1" s="84"/>
      <c r="I1" s="84"/>
      <c r="J1" s="84"/>
      <c r="K1" s="84"/>
      <c r="L1" s="84"/>
      <c r="M1" s="85"/>
      <c r="N1" s="84"/>
      <c r="O1" s="84"/>
      <c r="P1" s="84"/>
      <c r="Q1" s="84"/>
      <c r="R1" s="84"/>
      <c r="S1" s="84"/>
      <c r="T1" s="84"/>
      <c r="U1" s="85"/>
      <c r="V1" s="84"/>
      <c r="W1" s="84"/>
      <c r="X1" s="84"/>
      <c r="Y1" s="84"/>
      <c r="Z1" s="84"/>
      <c r="AA1" s="84"/>
      <c r="AB1" s="84"/>
      <c r="AC1" s="85"/>
      <c r="AD1" s="84"/>
      <c r="AE1" s="84"/>
      <c r="AF1" s="84"/>
      <c r="AG1" s="84"/>
      <c r="AH1" s="84"/>
      <c r="AI1" s="84"/>
      <c r="AJ1" s="84"/>
      <c r="AK1" s="85"/>
      <c r="AL1" s="84"/>
      <c r="AM1" s="84"/>
      <c r="AN1" s="84"/>
      <c r="AO1" s="84"/>
      <c r="AP1" s="84"/>
      <c r="AQ1" s="84"/>
      <c r="AR1" s="84"/>
    </row>
    <row r="2" s="80" customFormat="1" ht="30" customHeight="1" spans="1:44">
      <c r="A2" s="83"/>
      <c r="B2" s="83"/>
      <c r="C2" s="83"/>
      <c r="D2" s="83"/>
      <c r="E2" s="83"/>
      <c r="F2" s="83"/>
      <c r="G2" s="83"/>
      <c r="H2" s="85"/>
      <c r="I2" s="85"/>
      <c r="J2" s="85"/>
      <c r="K2" s="85"/>
      <c r="L2" s="85"/>
      <c r="M2" s="84"/>
      <c r="N2" s="85"/>
      <c r="O2" s="85"/>
      <c r="P2" s="85"/>
      <c r="Q2" s="85"/>
      <c r="R2" s="85"/>
      <c r="S2" s="85"/>
      <c r="T2" s="85"/>
      <c r="U2" s="84"/>
      <c r="V2" s="85"/>
      <c r="W2" s="85"/>
      <c r="X2" s="85"/>
      <c r="Y2" s="85"/>
      <c r="Z2" s="85"/>
      <c r="AA2" s="85"/>
      <c r="AB2" s="85"/>
      <c r="AC2" s="84"/>
      <c r="AD2" s="85"/>
      <c r="AE2" s="85"/>
      <c r="AF2" s="85"/>
      <c r="AG2" s="85"/>
      <c r="AH2" s="85"/>
      <c r="AI2" s="85"/>
      <c r="AJ2" s="85"/>
      <c r="AK2" s="84"/>
      <c r="AL2" s="85"/>
      <c r="AM2" s="85"/>
      <c r="AN2" s="85"/>
      <c r="AO2" s="85"/>
      <c r="AP2" s="85"/>
      <c r="AQ2" s="85"/>
      <c r="AR2" s="85"/>
    </row>
    <row r="3" s="80" customFormat="1" spans="1:44">
      <c r="A3" s="86" t="s">
        <v>1282</v>
      </c>
      <c r="B3" s="86" t="s">
        <v>1283</v>
      </c>
      <c r="C3" s="86" t="s">
        <v>1284</v>
      </c>
      <c r="D3" s="86" t="s">
        <v>1285</v>
      </c>
      <c r="E3" s="86" t="s">
        <v>1286</v>
      </c>
      <c r="F3" s="87" t="s">
        <v>1287</v>
      </c>
      <c r="G3" s="62" t="s">
        <v>1288</v>
      </c>
      <c r="H3" s="88"/>
      <c r="I3" s="88"/>
      <c r="J3" s="85"/>
      <c r="K3" s="85"/>
      <c r="L3" s="85"/>
      <c r="M3" s="84"/>
      <c r="N3" s="85"/>
      <c r="O3" s="85"/>
      <c r="P3" s="85"/>
      <c r="Q3" s="85"/>
      <c r="R3" s="85"/>
      <c r="S3" s="85"/>
      <c r="T3" s="85"/>
      <c r="U3" s="84"/>
      <c r="V3" s="85"/>
      <c r="W3" s="85"/>
      <c r="X3" s="85"/>
      <c r="Y3" s="85"/>
      <c r="Z3" s="85"/>
      <c r="AA3" s="85"/>
      <c r="AB3" s="85"/>
      <c r="AC3" s="84"/>
      <c r="AD3" s="85"/>
      <c r="AE3" s="85"/>
      <c r="AF3" s="85"/>
      <c r="AG3" s="85"/>
      <c r="AH3" s="85"/>
      <c r="AI3" s="85"/>
      <c r="AJ3" s="85"/>
      <c r="AK3" s="84"/>
      <c r="AL3" s="85"/>
      <c r="AM3" s="85"/>
      <c r="AN3" s="85"/>
      <c r="AO3" s="85"/>
      <c r="AP3" s="85"/>
      <c r="AQ3" s="85"/>
      <c r="AR3" s="85"/>
    </row>
    <row r="4" s="80" customFormat="1" spans="1:44">
      <c r="A4" s="10"/>
      <c r="B4" s="10"/>
      <c r="C4" s="10"/>
      <c r="D4" s="10"/>
      <c r="E4" s="10"/>
      <c r="F4" s="68"/>
      <c r="G4" s="64"/>
      <c r="H4" s="88"/>
      <c r="I4" s="88"/>
      <c r="J4" s="85"/>
      <c r="K4" s="85"/>
      <c r="L4" s="85"/>
      <c r="M4" s="84"/>
      <c r="N4" s="85"/>
      <c r="O4" s="85"/>
      <c r="P4" s="85"/>
      <c r="Q4" s="85"/>
      <c r="R4" s="85"/>
      <c r="S4" s="85"/>
      <c r="T4" s="85"/>
      <c r="U4" s="84"/>
      <c r="V4" s="85"/>
      <c r="W4" s="85"/>
      <c r="X4" s="85"/>
      <c r="Y4" s="85"/>
      <c r="Z4" s="85"/>
      <c r="AA4" s="85"/>
      <c r="AB4" s="85"/>
      <c r="AC4" s="84"/>
      <c r="AD4" s="85"/>
      <c r="AE4" s="85"/>
      <c r="AF4" s="85"/>
      <c r="AG4" s="85"/>
      <c r="AH4" s="85"/>
      <c r="AI4" s="85"/>
      <c r="AJ4" s="85"/>
      <c r="AK4" s="84"/>
      <c r="AL4" s="85"/>
      <c r="AM4" s="85"/>
      <c r="AN4" s="85"/>
      <c r="AO4" s="85"/>
      <c r="AP4" s="85"/>
      <c r="AQ4" s="85"/>
      <c r="AR4" s="85"/>
    </row>
    <row r="5" s="80" customFormat="1" ht="26.1" customHeight="1" spans="1:44">
      <c r="A5" s="87" t="s">
        <v>1289</v>
      </c>
      <c r="B5" s="10"/>
      <c r="C5" s="10"/>
      <c r="D5" s="10"/>
      <c r="E5" s="10"/>
      <c r="F5" s="10"/>
      <c r="G5" s="10"/>
      <c r="H5" s="88"/>
      <c r="I5" s="88"/>
      <c r="J5" s="85"/>
      <c r="K5" s="85"/>
      <c r="L5" s="85"/>
      <c r="M5" s="84"/>
      <c r="N5" s="85"/>
      <c r="O5" s="85"/>
      <c r="P5" s="85"/>
      <c r="Q5" s="85"/>
      <c r="R5" s="85"/>
      <c r="S5" s="85"/>
      <c r="T5" s="85"/>
      <c r="U5" s="84"/>
      <c r="V5" s="85"/>
      <c r="W5" s="85"/>
      <c r="X5" s="85"/>
      <c r="Y5" s="85"/>
      <c r="Z5" s="85"/>
      <c r="AA5" s="85"/>
      <c r="AB5" s="85"/>
      <c r="AC5" s="84"/>
      <c r="AD5" s="85"/>
      <c r="AE5" s="85"/>
      <c r="AF5" s="85"/>
      <c r="AG5" s="85"/>
      <c r="AH5" s="85"/>
      <c r="AI5" s="85"/>
      <c r="AJ5" s="85"/>
      <c r="AK5" s="84"/>
      <c r="AL5" s="85"/>
      <c r="AM5" s="85"/>
      <c r="AN5" s="85"/>
      <c r="AO5" s="85"/>
      <c r="AP5" s="85"/>
      <c r="AQ5" s="85"/>
      <c r="AR5" s="85"/>
    </row>
    <row r="6" s="80" customFormat="1" ht="26.1" customHeight="1" spans="1:44">
      <c r="A6" s="69">
        <v>1</v>
      </c>
      <c r="B6" s="89" t="s">
        <v>1290</v>
      </c>
      <c r="C6" s="69">
        <v>10400</v>
      </c>
      <c r="D6" s="69">
        <v>3.97</v>
      </c>
      <c r="E6" s="69">
        <v>3</v>
      </c>
      <c r="F6" s="69">
        <v>14</v>
      </c>
      <c r="G6" s="89" t="s">
        <v>1291</v>
      </c>
      <c r="H6" s="84"/>
      <c r="I6" s="84"/>
      <c r="J6" s="84"/>
      <c r="K6" s="84"/>
      <c r="L6" s="84"/>
      <c r="M6" s="85"/>
      <c r="N6" s="84"/>
      <c r="O6" s="84"/>
      <c r="P6" s="84"/>
      <c r="Q6" s="84"/>
      <c r="R6" s="84"/>
      <c r="S6" s="84"/>
      <c r="T6" s="84"/>
      <c r="U6" s="85"/>
      <c r="V6" s="84"/>
      <c r="W6" s="84"/>
      <c r="X6" s="84"/>
      <c r="Y6" s="84"/>
      <c r="Z6" s="84"/>
      <c r="AA6" s="84"/>
      <c r="AB6" s="84"/>
      <c r="AC6" s="85"/>
      <c r="AD6" s="84"/>
      <c r="AE6" s="84"/>
      <c r="AF6" s="84"/>
      <c r="AG6" s="84"/>
      <c r="AH6" s="84"/>
      <c r="AI6" s="84"/>
      <c r="AJ6" s="84"/>
      <c r="AK6" s="85"/>
      <c r="AL6" s="84"/>
      <c r="AM6" s="84"/>
      <c r="AN6" s="84"/>
      <c r="AO6" s="84"/>
      <c r="AP6" s="84"/>
      <c r="AQ6" s="84"/>
      <c r="AR6" s="84"/>
    </row>
    <row r="7" s="80" customFormat="1" ht="26.1" customHeight="1" spans="1:44">
      <c r="A7" s="69">
        <v>2</v>
      </c>
      <c r="B7" s="89" t="s">
        <v>1292</v>
      </c>
      <c r="C7" s="69">
        <v>7514</v>
      </c>
      <c r="D7" s="69">
        <v>6.22</v>
      </c>
      <c r="E7" s="69">
        <v>2</v>
      </c>
      <c r="F7" s="69">
        <v>1</v>
      </c>
      <c r="G7" s="89" t="s">
        <v>1293</v>
      </c>
      <c r="H7" s="88"/>
      <c r="I7" s="88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="80" customFormat="1" ht="26.1" customHeight="1" spans="1:44">
      <c r="A8" s="69">
        <v>3</v>
      </c>
      <c r="B8" s="89" t="s">
        <v>1294</v>
      </c>
      <c r="C8" s="69">
        <v>6900</v>
      </c>
      <c r="D8" s="69">
        <v>9.3</v>
      </c>
      <c r="E8" s="69">
        <v>3</v>
      </c>
      <c r="F8" s="69">
        <v>2</v>
      </c>
      <c r="G8" s="89" t="s">
        <v>1295</v>
      </c>
      <c r="H8" s="88"/>
      <c r="I8" s="88"/>
      <c r="J8" s="85"/>
      <c r="K8" s="85"/>
      <c r="L8" s="85"/>
      <c r="M8" s="84"/>
      <c r="N8" s="85"/>
      <c r="O8" s="85"/>
      <c r="P8" s="85"/>
      <c r="Q8" s="85"/>
      <c r="R8" s="85"/>
      <c r="S8" s="85"/>
      <c r="T8" s="85"/>
      <c r="U8" s="84"/>
      <c r="V8" s="85"/>
      <c r="W8" s="85"/>
      <c r="X8" s="85"/>
      <c r="Y8" s="85"/>
      <c r="Z8" s="85"/>
      <c r="AA8" s="85"/>
      <c r="AB8" s="85"/>
      <c r="AC8" s="84"/>
      <c r="AD8" s="85"/>
      <c r="AE8" s="85"/>
      <c r="AF8" s="85"/>
      <c r="AG8" s="85"/>
      <c r="AH8" s="85"/>
      <c r="AI8" s="85"/>
      <c r="AJ8" s="85"/>
      <c r="AK8" s="84"/>
      <c r="AL8" s="85"/>
      <c r="AM8" s="85"/>
      <c r="AN8" s="85"/>
      <c r="AO8" s="85"/>
      <c r="AP8" s="85"/>
      <c r="AQ8" s="85"/>
      <c r="AR8" s="85"/>
    </row>
    <row r="9" s="80" customFormat="1" ht="26.1" customHeight="1" spans="1:44">
      <c r="A9" s="69">
        <v>4</v>
      </c>
      <c r="B9" s="89" t="s">
        <v>1296</v>
      </c>
      <c r="C9" s="69">
        <v>8341</v>
      </c>
      <c r="D9" s="69">
        <v>2.45</v>
      </c>
      <c r="E9" s="69">
        <v>3</v>
      </c>
      <c r="F9" s="69">
        <v>1</v>
      </c>
      <c r="G9" s="89" t="s">
        <v>1297</v>
      </c>
      <c r="H9" s="88"/>
      <c r="I9" s="88"/>
      <c r="J9" s="85"/>
      <c r="K9" s="85"/>
      <c r="L9" s="85"/>
      <c r="M9" s="84"/>
      <c r="N9" s="85"/>
      <c r="O9" s="85"/>
      <c r="P9" s="85"/>
      <c r="Q9" s="85"/>
      <c r="R9" s="85"/>
      <c r="S9" s="85"/>
      <c r="T9" s="85"/>
      <c r="U9" s="84"/>
      <c r="V9" s="85"/>
      <c r="W9" s="85"/>
      <c r="X9" s="85"/>
      <c r="Y9" s="85"/>
      <c r="Z9" s="85"/>
      <c r="AA9" s="85"/>
      <c r="AB9" s="85"/>
      <c r="AC9" s="84"/>
      <c r="AD9" s="85"/>
      <c r="AE9" s="85"/>
      <c r="AF9" s="85"/>
      <c r="AG9" s="85"/>
      <c r="AH9" s="85"/>
      <c r="AI9" s="85"/>
      <c r="AJ9" s="85"/>
      <c r="AK9" s="84"/>
      <c r="AL9" s="85"/>
      <c r="AM9" s="85"/>
      <c r="AN9" s="85"/>
      <c r="AO9" s="85"/>
      <c r="AP9" s="85"/>
      <c r="AQ9" s="85"/>
      <c r="AR9" s="85"/>
    </row>
    <row r="10" s="80" customFormat="1" ht="26.1" customHeight="1" spans="1:44">
      <c r="A10" s="69">
        <v>5</v>
      </c>
      <c r="B10" s="29" t="s">
        <v>1298</v>
      </c>
      <c r="C10" s="14">
        <v>7856</v>
      </c>
      <c r="D10" s="14">
        <v>3.6</v>
      </c>
      <c r="E10" s="14">
        <v>3</v>
      </c>
      <c r="F10" s="14">
        <v>3</v>
      </c>
      <c r="G10" s="29" t="s">
        <v>1299</v>
      </c>
      <c r="H10" s="88"/>
      <c r="I10" s="88"/>
      <c r="J10" s="85"/>
      <c r="K10" s="85"/>
      <c r="L10" s="85"/>
      <c r="M10" s="84"/>
      <c r="N10" s="85"/>
      <c r="O10" s="85"/>
      <c r="P10" s="85"/>
      <c r="Q10" s="85"/>
      <c r="R10" s="85"/>
      <c r="S10" s="85"/>
      <c r="T10" s="85"/>
      <c r="U10" s="84"/>
      <c r="V10" s="85"/>
      <c r="W10" s="85"/>
      <c r="X10" s="85"/>
      <c r="Y10" s="85"/>
      <c r="Z10" s="85"/>
      <c r="AA10" s="85"/>
      <c r="AB10" s="85"/>
      <c r="AC10" s="84"/>
      <c r="AD10" s="85"/>
      <c r="AE10" s="85"/>
      <c r="AF10" s="85"/>
      <c r="AG10" s="85"/>
      <c r="AH10" s="85"/>
      <c r="AI10" s="85"/>
      <c r="AJ10" s="85"/>
      <c r="AK10" s="84"/>
      <c r="AL10" s="85"/>
      <c r="AM10" s="85"/>
      <c r="AN10" s="85"/>
      <c r="AO10" s="85"/>
      <c r="AP10" s="85"/>
      <c r="AQ10" s="85"/>
      <c r="AR10" s="85"/>
    </row>
    <row r="11" s="80" customFormat="1" ht="26.1" customHeight="1" spans="1:44">
      <c r="A11" s="69">
        <v>6</v>
      </c>
      <c r="B11" s="89" t="s">
        <v>1300</v>
      </c>
      <c r="C11" s="69">
        <v>7500</v>
      </c>
      <c r="D11" s="69">
        <v>3.52</v>
      </c>
      <c r="E11" s="69">
        <v>2</v>
      </c>
      <c r="F11" s="69">
        <v>1</v>
      </c>
      <c r="G11" s="89" t="s">
        <v>1301</v>
      </c>
      <c r="H11" s="88"/>
      <c r="I11" s="88"/>
      <c r="J11" s="85"/>
      <c r="K11" s="85"/>
      <c r="L11" s="85"/>
      <c r="M11" s="84"/>
      <c r="N11" s="85"/>
      <c r="O11" s="85"/>
      <c r="P11" s="85"/>
      <c r="Q11" s="85"/>
      <c r="R11" s="85"/>
      <c r="S11" s="85"/>
      <c r="T11" s="85"/>
      <c r="U11" s="84"/>
      <c r="V11" s="85"/>
      <c r="W11" s="85"/>
      <c r="X11" s="85"/>
      <c r="Y11" s="85"/>
      <c r="Z11" s="85"/>
      <c r="AA11" s="85"/>
      <c r="AB11" s="85"/>
      <c r="AC11" s="84"/>
      <c r="AD11" s="85"/>
      <c r="AE11" s="85"/>
      <c r="AF11" s="85"/>
      <c r="AG11" s="85"/>
      <c r="AH11" s="85"/>
      <c r="AI11" s="85"/>
      <c r="AJ11" s="85"/>
      <c r="AK11" s="84"/>
      <c r="AL11" s="85"/>
      <c r="AM11" s="85"/>
      <c r="AN11" s="85"/>
      <c r="AO11" s="85"/>
      <c r="AP11" s="85"/>
      <c r="AQ11" s="85"/>
      <c r="AR11" s="85"/>
    </row>
    <row r="12" s="80" customFormat="1" ht="26.1" customHeight="1" spans="1:44">
      <c r="A12" s="69">
        <v>7</v>
      </c>
      <c r="B12" s="89" t="s">
        <v>1302</v>
      </c>
      <c r="C12" s="69">
        <v>6700</v>
      </c>
      <c r="D12" s="69">
        <v>4.98</v>
      </c>
      <c r="E12" s="69">
        <v>1</v>
      </c>
      <c r="F12" s="69">
        <v>5</v>
      </c>
      <c r="G12" s="89" t="s">
        <v>1303</v>
      </c>
      <c r="H12" s="88"/>
      <c r="I12" s="88"/>
      <c r="J12" s="85"/>
      <c r="K12" s="85"/>
      <c r="L12" s="85"/>
      <c r="M12" s="84"/>
      <c r="N12" s="85"/>
      <c r="O12" s="85"/>
      <c r="P12" s="85"/>
      <c r="Q12" s="85"/>
      <c r="R12" s="85"/>
      <c r="S12" s="85"/>
      <c r="T12" s="85"/>
      <c r="U12" s="84"/>
      <c r="V12" s="85"/>
      <c r="W12" s="85"/>
      <c r="X12" s="85"/>
      <c r="Y12" s="85"/>
      <c r="Z12" s="85"/>
      <c r="AA12" s="85"/>
      <c r="AB12" s="85"/>
      <c r="AC12" s="84"/>
      <c r="AD12" s="85"/>
      <c r="AE12" s="85"/>
      <c r="AF12" s="85"/>
      <c r="AG12" s="85"/>
      <c r="AH12" s="85"/>
      <c r="AI12" s="85"/>
      <c r="AJ12" s="85"/>
      <c r="AK12" s="84"/>
      <c r="AL12" s="85"/>
      <c r="AM12" s="85"/>
      <c r="AN12" s="85"/>
      <c r="AO12" s="85"/>
      <c r="AP12" s="85"/>
      <c r="AQ12" s="85"/>
      <c r="AR12" s="85"/>
    </row>
    <row r="13" s="80" customFormat="1" ht="26.1" customHeight="1" spans="1:44">
      <c r="A13" s="69">
        <v>8</v>
      </c>
      <c r="B13" s="89" t="s">
        <v>1304</v>
      </c>
      <c r="C13" s="69">
        <v>4802</v>
      </c>
      <c r="D13" s="69">
        <v>3.67</v>
      </c>
      <c r="E13" s="69">
        <v>2</v>
      </c>
      <c r="F13" s="69">
        <v>7</v>
      </c>
      <c r="G13" s="89" t="s">
        <v>1305</v>
      </c>
      <c r="H13" s="88"/>
      <c r="I13" s="88"/>
      <c r="J13" s="85"/>
      <c r="K13" s="85"/>
      <c r="L13" s="85"/>
      <c r="M13" s="84"/>
      <c r="N13" s="85"/>
      <c r="O13" s="85"/>
      <c r="P13" s="85"/>
      <c r="Q13" s="85"/>
      <c r="R13" s="85"/>
      <c r="S13" s="85"/>
      <c r="T13" s="85"/>
      <c r="U13" s="84"/>
      <c r="V13" s="85"/>
      <c r="W13" s="85"/>
      <c r="X13" s="85"/>
      <c r="Y13" s="85"/>
      <c r="Z13" s="85"/>
      <c r="AA13" s="85"/>
      <c r="AB13" s="85"/>
      <c r="AC13" s="84"/>
      <c r="AD13" s="85"/>
      <c r="AE13" s="85"/>
      <c r="AF13" s="85"/>
      <c r="AG13" s="85"/>
      <c r="AH13" s="85"/>
      <c r="AI13" s="85"/>
      <c r="AJ13" s="85"/>
      <c r="AK13" s="84"/>
      <c r="AL13" s="85"/>
      <c r="AM13" s="85"/>
      <c r="AN13" s="85"/>
      <c r="AO13" s="85"/>
      <c r="AP13" s="85"/>
      <c r="AQ13" s="85"/>
      <c r="AR13" s="85"/>
    </row>
    <row r="14" s="80" customFormat="1" ht="26.1" customHeight="1" spans="1:44">
      <c r="A14" s="69">
        <v>9</v>
      </c>
      <c r="B14" s="89" t="s">
        <v>1306</v>
      </c>
      <c r="C14" s="69">
        <v>4178</v>
      </c>
      <c r="D14" s="69">
        <v>6.74</v>
      </c>
      <c r="E14" s="69">
        <v>4</v>
      </c>
      <c r="F14" s="69">
        <v>14</v>
      </c>
      <c r="G14" s="89" t="s">
        <v>1307</v>
      </c>
      <c r="H14" s="88"/>
      <c r="I14" s="88"/>
      <c r="J14" s="85"/>
      <c r="K14" s="85"/>
      <c r="L14" s="85"/>
      <c r="M14" s="84"/>
      <c r="N14" s="85"/>
      <c r="O14" s="85"/>
      <c r="P14" s="85"/>
      <c r="Q14" s="85"/>
      <c r="R14" s="85"/>
      <c r="S14" s="85"/>
      <c r="T14" s="85"/>
      <c r="U14" s="84"/>
      <c r="V14" s="85"/>
      <c r="W14" s="85"/>
      <c r="X14" s="85"/>
      <c r="Y14" s="85"/>
      <c r="Z14" s="85"/>
      <c r="AA14" s="85"/>
      <c r="AB14" s="85"/>
      <c r="AC14" s="84"/>
      <c r="AD14" s="85"/>
      <c r="AE14" s="85"/>
      <c r="AF14" s="85"/>
      <c r="AG14" s="85"/>
      <c r="AH14" s="85"/>
      <c r="AI14" s="85"/>
      <c r="AJ14" s="85"/>
      <c r="AK14" s="84"/>
      <c r="AL14" s="85"/>
      <c r="AM14" s="85"/>
      <c r="AN14" s="85"/>
      <c r="AO14" s="85"/>
      <c r="AP14" s="85"/>
      <c r="AQ14" s="85"/>
      <c r="AR14" s="85"/>
    </row>
    <row r="15" s="80" customFormat="1" ht="26.1" customHeight="1" spans="1:44">
      <c r="A15" s="69">
        <v>10</v>
      </c>
      <c r="B15" s="29" t="s">
        <v>1308</v>
      </c>
      <c r="C15" s="14">
        <v>3200</v>
      </c>
      <c r="D15" s="14">
        <v>2.8</v>
      </c>
      <c r="E15" s="14">
        <v>1</v>
      </c>
      <c r="F15" s="14">
        <v>6</v>
      </c>
      <c r="G15" s="29" t="s">
        <v>1309</v>
      </c>
      <c r="H15" s="84"/>
      <c r="I15" s="84"/>
      <c r="J15" s="84"/>
      <c r="K15" s="84"/>
      <c r="L15" s="84"/>
      <c r="M15" s="85"/>
      <c r="N15" s="84"/>
      <c r="O15" s="84"/>
      <c r="P15" s="84"/>
      <c r="Q15" s="84"/>
      <c r="R15" s="84"/>
      <c r="S15" s="84"/>
      <c r="T15" s="84"/>
      <c r="U15" s="85"/>
      <c r="V15" s="84"/>
      <c r="W15" s="84"/>
      <c r="X15" s="84"/>
      <c r="Y15" s="84"/>
      <c r="Z15" s="84"/>
      <c r="AA15" s="84"/>
      <c r="AB15" s="84"/>
      <c r="AC15" s="85"/>
      <c r="AD15" s="84"/>
      <c r="AE15" s="84"/>
      <c r="AF15" s="84"/>
      <c r="AG15" s="84"/>
      <c r="AH15" s="84"/>
      <c r="AI15" s="84"/>
      <c r="AJ15" s="84"/>
      <c r="AK15" s="85"/>
      <c r="AL15" s="84"/>
      <c r="AM15" s="84"/>
      <c r="AN15" s="84"/>
      <c r="AO15" s="84"/>
      <c r="AP15" s="84"/>
      <c r="AQ15" s="84"/>
      <c r="AR15" s="84"/>
    </row>
    <row r="16" s="80" customFormat="1" ht="26.1" customHeight="1" spans="1:44">
      <c r="A16" s="69">
        <v>11</v>
      </c>
      <c r="B16" s="89" t="s">
        <v>1310</v>
      </c>
      <c r="C16" s="69">
        <v>2230</v>
      </c>
      <c r="D16" s="69">
        <v>1.3</v>
      </c>
      <c r="E16" s="69">
        <v>1</v>
      </c>
      <c r="F16" s="69">
        <v>1</v>
      </c>
      <c r="G16" s="89" t="s">
        <v>1307</v>
      </c>
      <c r="H16" s="88"/>
      <c r="I16" s="88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</row>
    <row r="17" s="80" customFormat="1" ht="26.1" customHeight="1" spans="1:44">
      <c r="A17" s="69">
        <v>12</v>
      </c>
      <c r="B17" s="89" t="s">
        <v>1311</v>
      </c>
      <c r="C17" s="69">
        <v>1196</v>
      </c>
      <c r="D17" s="69">
        <v>1.1</v>
      </c>
      <c r="E17" s="69">
        <v>2</v>
      </c>
      <c r="F17" s="69">
        <v>3</v>
      </c>
      <c r="G17" s="89" t="s">
        <v>1307</v>
      </c>
      <c r="H17" s="88"/>
      <c r="I17" s="88"/>
      <c r="J17" s="85"/>
      <c r="K17" s="85"/>
      <c r="L17" s="85"/>
      <c r="M17" s="84"/>
      <c r="N17" s="85"/>
      <c r="O17" s="85"/>
      <c r="P17" s="85"/>
      <c r="Q17" s="85"/>
      <c r="R17" s="85"/>
      <c r="S17" s="85"/>
      <c r="T17" s="85"/>
      <c r="U17" s="84"/>
      <c r="V17" s="85"/>
      <c r="W17" s="85"/>
      <c r="X17" s="85"/>
      <c r="Y17" s="85"/>
      <c r="Z17" s="85"/>
      <c r="AA17" s="85"/>
      <c r="AB17" s="85"/>
      <c r="AC17" s="84"/>
      <c r="AD17" s="85"/>
      <c r="AE17" s="85"/>
      <c r="AF17" s="85"/>
      <c r="AG17" s="85"/>
      <c r="AH17" s="85"/>
      <c r="AI17" s="85"/>
      <c r="AJ17" s="85"/>
      <c r="AK17" s="84"/>
      <c r="AL17" s="85"/>
      <c r="AM17" s="85"/>
      <c r="AN17" s="85"/>
      <c r="AO17" s="85"/>
      <c r="AP17" s="85"/>
      <c r="AQ17" s="85"/>
      <c r="AR17" s="85"/>
    </row>
    <row r="18" s="80" customFormat="1" ht="26.1" customHeight="1" spans="1:44">
      <c r="A18" s="69">
        <v>13</v>
      </c>
      <c r="B18" s="89" t="s">
        <v>1312</v>
      </c>
      <c r="C18" s="69">
        <v>1972</v>
      </c>
      <c r="D18" s="69">
        <v>5.39</v>
      </c>
      <c r="E18" s="69">
        <v>1</v>
      </c>
      <c r="F18" s="69">
        <v>2</v>
      </c>
      <c r="G18" s="89" t="s">
        <v>1313</v>
      </c>
      <c r="H18" s="88"/>
      <c r="I18" s="88"/>
      <c r="J18" s="85"/>
      <c r="K18" s="85"/>
      <c r="L18" s="85"/>
      <c r="M18" s="84"/>
      <c r="N18" s="85"/>
      <c r="O18" s="85"/>
      <c r="P18" s="85"/>
      <c r="Q18" s="85"/>
      <c r="R18" s="85"/>
      <c r="S18" s="85"/>
      <c r="T18" s="85"/>
      <c r="U18" s="84"/>
      <c r="V18" s="85"/>
      <c r="W18" s="85"/>
      <c r="X18" s="85"/>
      <c r="Y18" s="85"/>
      <c r="Z18" s="85"/>
      <c r="AA18" s="85"/>
      <c r="AB18" s="85"/>
      <c r="AC18" s="84"/>
      <c r="AD18" s="85"/>
      <c r="AE18" s="85"/>
      <c r="AF18" s="85"/>
      <c r="AG18" s="85"/>
      <c r="AH18" s="85"/>
      <c r="AI18" s="85"/>
      <c r="AJ18" s="85"/>
      <c r="AK18" s="84"/>
      <c r="AL18" s="85"/>
      <c r="AM18" s="85"/>
      <c r="AN18" s="85"/>
      <c r="AO18" s="85"/>
      <c r="AP18" s="85"/>
      <c r="AQ18" s="85"/>
      <c r="AR18" s="85"/>
    </row>
    <row r="19" s="80" customFormat="1" ht="26.1" customHeight="1" spans="1:44">
      <c r="A19" s="69">
        <v>14</v>
      </c>
      <c r="B19" s="89" t="s">
        <v>1314</v>
      </c>
      <c r="C19" s="69">
        <v>1309</v>
      </c>
      <c r="D19" s="69">
        <v>1.74</v>
      </c>
      <c r="E19" s="69">
        <v>1</v>
      </c>
      <c r="F19" s="69">
        <v>1</v>
      </c>
      <c r="G19" s="89" t="s">
        <v>1315</v>
      </c>
      <c r="H19" s="88"/>
      <c r="I19" s="88"/>
      <c r="J19" s="85"/>
      <c r="K19" s="85"/>
      <c r="L19" s="85"/>
      <c r="M19" s="84"/>
      <c r="N19" s="85"/>
      <c r="O19" s="85"/>
      <c r="P19" s="85"/>
      <c r="Q19" s="85"/>
      <c r="R19" s="85"/>
      <c r="S19" s="85"/>
      <c r="T19" s="85"/>
      <c r="U19" s="84"/>
      <c r="V19" s="85"/>
      <c r="W19" s="85"/>
      <c r="X19" s="85"/>
      <c r="Y19" s="85"/>
      <c r="Z19" s="85"/>
      <c r="AA19" s="85"/>
      <c r="AB19" s="85"/>
      <c r="AC19" s="84"/>
      <c r="AD19" s="85"/>
      <c r="AE19" s="85"/>
      <c r="AF19" s="85"/>
      <c r="AG19" s="85"/>
      <c r="AH19" s="85"/>
      <c r="AI19" s="85"/>
      <c r="AJ19" s="85"/>
      <c r="AK19" s="84"/>
      <c r="AL19" s="85"/>
      <c r="AM19" s="85"/>
      <c r="AN19" s="85"/>
      <c r="AO19" s="85"/>
      <c r="AP19" s="85"/>
      <c r="AQ19" s="85"/>
      <c r="AR19" s="85"/>
    </row>
    <row r="20" s="80" customFormat="1" ht="26.1" customHeight="1" spans="1:44">
      <c r="A20" s="69">
        <v>15</v>
      </c>
      <c r="B20" s="29" t="s">
        <v>1316</v>
      </c>
      <c r="C20" s="14">
        <v>1098</v>
      </c>
      <c r="D20" s="14">
        <v>1.96</v>
      </c>
      <c r="E20" s="14">
        <v>2</v>
      </c>
      <c r="F20" s="14">
        <v>5</v>
      </c>
      <c r="G20" s="29" t="s">
        <v>1291</v>
      </c>
      <c r="H20" s="88"/>
      <c r="I20" s="88"/>
      <c r="J20" s="85"/>
      <c r="K20" s="85"/>
      <c r="L20" s="85"/>
      <c r="M20" s="84"/>
      <c r="N20" s="85"/>
      <c r="O20" s="85"/>
      <c r="P20" s="85"/>
      <c r="Q20" s="85"/>
      <c r="R20" s="85"/>
      <c r="S20" s="85"/>
      <c r="T20" s="85"/>
      <c r="U20" s="84"/>
      <c r="V20" s="85"/>
      <c r="W20" s="85"/>
      <c r="X20" s="85"/>
      <c r="Y20" s="85"/>
      <c r="Z20" s="85"/>
      <c r="AA20" s="85"/>
      <c r="AB20" s="85"/>
      <c r="AC20" s="84"/>
      <c r="AD20" s="85"/>
      <c r="AE20" s="85"/>
      <c r="AF20" s="85"/>
      <c r="AG20" s="85"/>
      <c r="AH20" s="85"/>
      <c r="AI20" s="85"/>
      <c r="AJ20" s="85"/>
      <c r="AK20" s="84"/>
      <c r="AL20" s="85"/>
      <c r="AM20" s="85"/>
      <c r="AN20" s="85"/>
      <c r="AO20" s="85"/>
      <c r="AP20" s="85"/>
      <c r="AQ20" s="85"/>
      <c r="AR20" s="85"/>
    </row>
    <row r="21" s="80" customFormat="1" ht="26.1" customHeight="1" spans="1:44">
      <c r="A21" s="69">
        <v>16</v>
      </c>
      <c r="B21" s="89" t="s">
        <v>1317</v>
      </c>
      <c r="C21" s="69">
        <v>2900</v>
      </c>
      <c r="D21" s="69">
        <v>3.76</v>
      </c>
      <c r="E21" s="69">
        <v>1</v>
      </c>
      <c r="F21" s="69">
        <v>1</v>
      </c>
      <c r="G21" s="89" t="s">
        <v>1301</v>
      </c>
      <c r="H21" s="88"/>
      <c r="I21" s="88"/>
      <c r="J21" s="85"/>
      <c r="K21" s="85"/>
      <c r="L21" s="85"/>
      <c r="M21" s="84"/>
      <c r="N21" s="85"/>
      <c r="O21" s="85"/>
      <c r="P21" s="85"/>
      <c r="Q21" s="85"/>
      <c r="R21" s="85"/>
      <c r="S21" s="85"/>
      <c r="T21" s="85"/>
      <c r="U21" s="84"/>
      <c r="V21" s="85"/>
      <c r="W21" s="85"/>
      <c r="X21" s="85"/>
      <c r="Y21" s="85"/>
      <c r="Z21" s="85"/>
      <c r="AA21" s="85"/>
      <c r="AB21" s="85"/>
      <c r="AC21" s="84"/>
      <c r="AD21" s="85"/>
      <c r="AE21" s="85"/>
      <c r="AF21" s="85"/>
      <c r="AG21" s="85"/>
      <c r="AH21" s="85"/>
      <c r="AI21" s="85"/>
      <c r="AJ21" s="85"/>
      <c r="AK21" s="84"/>
      <c r="AL21" s="85"/>
      <c r="AM21" s="85"/>
      <c r="AN21" s="85"/>
      <c r="AO21" s="85"/>
      <c r="AP21" s="85"/>
      <c r="AQ21" s="85"/>
      <c r="AR21" s="85"/>
    </row>
    <row r="22" s="80" customFormat="1" ht="26.1" customHeight="1" spans="1:44">
      <c r="A22" s="69">
        <v>17</v>
      </c>
      <c r="B22" s="29" t="s">
        <v>1318</v>
      </c>
      <c r="C22" s="14">
        <v>550</v>
      </c>
      <c r="D22" s="69">
        <v>1.35</v>
      </c>
      <c r="E22" s="14"/>
      <c r="F22" s="14"/>
      <c r="G22" s="29" t="s">
        <v>1309</v>
      </c>
      <c r="H22" s="88"/>
      <c r="I22" s="88"/>
      <c r="J22" s="85"/>
      <c r="K22" s="85"/>
      <c r="L22" s="85"/>
      <c r="M22" s="84"/>
      <c r="N22" s="85"/>
      <c r="O22" s="85"/>
      <c r="P22" s="85"/>
      <c r="Q22" s="85"/>
      <c r="R22" s="85"/>
      <c r="S22" s="85"/>
      <c r="T22" s="85"/>
      <c r="U22" s="84"/>
      <c r="V22" s="85"/>
      <c r="W22" s="85"/>
      <c r="X22" s="85"/>
      <c r="Y22" s="85"/>
      <c r="Z22" s="85"/>
      <c r="AA22" s="85"/>
      <c r="AB22" s="85"/>
      <c r="AC22" s="84"/>
      <c r="AD22" s="85"/>
      <c r="AE22" s="85"/>
      <c r="AF22" s="85"/>
      <c r="AG22" s="85"/>
      <c r="AH22" s="85"/>
      <c r="AI22" s="85"/>
      <c r="AJ22" s="85"/>
      <c r="AK22" s="84"/>
      <c r="AL22" s="85"/>
      <c r="AM22" s="85"/>
      <c r="AN22" s="85"/>
      <c r="AO22" s="85"/>
      <c r="AP22" s="85"/>
      <c r="AQ22" s="85"/>
      <c r="AR22" s="85"/>
    </row>
    <row r="23" s="80" customFormat="1" ht="26.1" customHeight="1" spans="1:44">
      <c r="A23" s="69">
        <v>18</v>
      </c>
      <c r="B23" s="89" t="s">
        <v>1319</v>
      </c>
      <c r="C23" s="69">
        <v>1500</v>
      </c>
      <c r="D23" s="69">
        <v>1.32</v>
      </c>
      <c r="E23" s="69"/>
      <c r="F23" s="69"/>
      <c r="G23" s="89" t="s">
        <v>1320</v>
      </c>
      <c r="H23" s="88"/>
      <c r="I23" s="88"/>
      <c r="J23" s="85"/>
      <c r="K23" s="85"/>
      <c r="L23" s="85"/>
      <c r="M23" s="84"/>
      <c r="N23" s="85"/>
      <c r="O23" s="85"/>
      <c r="P23" s="85"/>
      <c r="Q23" s="85"/>
      <c r="R23" s="85"/>
      <c r="S23" s="85"/>
      <c r="T23" s="85"/>
      <c r="U23" s="84"/>
      <c r="V23" s="85"/>
      <c r="W23" s="85"/>
      <c r="X23" s="85"/>
      <c r="Y23" s="85"/>
      <c r="Z23" s="85"/>
      <c r="AA23" s="85"/>
      <c r="AB23" s="85"/>
      <c r="AC23" s="84"/>
      <c r="AD23" s="85"/>
      <c r="AE23" s="85"/>
      <c r="AF23" s="85"/>
      <c r="AG23" s="85"/>
      <c r="AH23" s="85"/>
      <c r="AI23" s="85"/>
      <c r="AJ23" s="85"/>
      <c r="AK23" s="84"/>
      <c r="AL23" s="85"/>
      <c r="AM23" s="85"/>
      <c r="AN23" s="85"/>
      <c r="AO23" s="85"/>
      <c r="AP23" s="85"/>
      <c r="AQ23" s="85"/>
      <c r="AR23" s="85"/>
    </row>
    <row r="24" s="80" customFormat="1" ht="26.1" customHeight="1" spans="1:44">
      <c r="A24" s="69">
        <v>19</v>
      </c>
      <c r="B24" s="89" t="s">
        <v>1321</v>
      </c>
      <c r="C24" s="69">
        <v>500</v>
      </c>
      <c r="D24" s="90">
        <v>3</v>
      </c>
      <c r="E24" s="69"/>
      <c r="F24" s="69"/>
      <c r="G24" s="89" t="s">
        <v>1322</v>
      </c>
      <c r="H24" s="84"/>
      <c r="I24" s="84"/>
      <c r="J24" s="84"/>
      <c r="K24" s="84"/>
      <c r="L24" s="84"/>
      <c r="M24" s="85"/>
      <c r="N24" s="84"/>
      <c r="O24" s="84"/>
      <c r="P24" s="84"/>
      <c r="Q24" s="84"/>
      <c r="R24" s="84"/>
      <c r="S24" s="84"/>
      <c r="T24" s="84"/>
      <c r="U24" s="85"/>
      <c r="V24" s="84"/>
      <c r="W24" s="84"/>
      <c r="X24" s="84"/>
      <c r="Y24" s="84"/>
      <c r="Z24" s="84"/>
      <c r="AA24" s="84"/>
      <c r="AB24" s="84"/>
      <c r="AC24" s="85"/>
      <c r="AD24" s="84"/>
      <c r="AE24" s="84"/>
      <c r="AF24" s="84"/>
      <c r="AG24" s="84"/>
      <c r="AH24" s="84"/>
      <c r="AI24" s="84"/>
      <c r="AJ24" s="84"/>
      <c r="AK24" s="85"/>
      <c r="AL24" s="84"/>
      <c r="AM24" s="84"/>
      <c r="AN24" s="84"/>
      <c r="AO24" s="84"/>
      <c r="AP24" s="84"/>
      <c r="AQ24" s="84"/>
      <c r="AR24" s="84"/>
    </row>
    <row r="25" s="80" customFormat="1" ht="26.1" customHeight="1" spans="1:44">
      <c r="A25" s="69">
        <v>20</v>
      </c>
      <c r="B25" s="89" t="s">
        <v>1323</v>
      </c>
      <c r="C25" s="69"/>
      <c r="D25" s="90">
        <v>1.93</v>
      </c>
      <c r="E25" s="69"/>
      <c r="F25" s="69"/>
      <c r="G25" s="89" t="s">
        <v>1293</v>
      </c>
      <c r="H25" s="88"/>
      <c r="I25" s="88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="80" customFormat="1" ht="26.1" customHeight="1" spans="1:44">
      <c r="A26" s="69">
        <v>21</v>
      </c>
      <c r="B26" s="89" t="s">
        <v>1324</v>
      </c>
      <c r="C26" s="69"/>
      <c r="D26" s="69">
        <v>6.15</v>
      </c>
      <c r="E26" s="69"/>
      <c r="F26" s="69"/>
      <c r="G26" s="89" t="s">
        <v>1325</v>
      </c>
      <c r="H26" s="88"/>
      <c r="I26" s="88"/>
      <c r="J26" s="85"/>
      <c r="K26" s="85"/>
      <c r="L26" s="85"/>
      <c r="M26" s="84"/>
      <c r="N26" s="85"/>
      <c r="O26" s="85"/>
      <c r="P26" s="85"/>
      <c r="Q26" s="85"/>
      <c r="R26" s="85"/>
      <c r="S26" s="85"/>
      <c r="T26" s="85"/>
      <c r="U26" s="84"/>
      <c r="V26" s="85"/>
      <c r="W26" s="85"/>
      <c r="X26" s="85"/>
      <c r="Y26" s="85"/>
      <c r="Z26" s="85"/>
      <c r="AA26" s="85"/>
      <c r="AB26" s="85"/>
      <c r="AC26" s="84"/>
      <c r="AD26" s="85"/>
      <c r="AE26" s="85"/>
      <c r="AF26" s="85"/>
      <c r="AG26" s="85"/>
      <c r="AH26" s="85"/>
      <c r="AI26" s="85"/>
      <c r="AJ26" s="85"/>
      <c r="AK26" s="84"/>
      <c r="AL26" s="85"/>
      <c r="AM26" s="85"/>
      <c r="AN26" s="85"/>
      <c r="AO26" s="85"/>
      <c r="AP26" s="85"/>
      <c r="AQ26" s="85"/>
      <c r="AR26" s="85"/>
    </row>
    <row r="27" s="80" customFormat="1" ht="39" customHeight="1" spans="1:44">
      <c r="A27" s="69">
        <v>22</v>
      </c>
      <c r="B27" s="89" t="s">
        <v>1324</v>
      </c>
      <c r="C27" s="69"/>
      <c r="D27" s="69">
        <v>6.78</v>
      </c>
      <c r="E27" s="69"/>
      <c r="F27" s="69"/>
      <c r="G27" s="89" t="s">
        <v>1326</v>
      </c>
      <c r="H27" s="88"/>
      <c r="I27" s="88"/>
      <c r="J27" s="85"/>
      <c r="K27" s="85"/>
      <c r="L27" s="85"/>
      <c r="M27" s="84"/>
      <c r="N27" s="85"/>
      <c r="O27" s="85"/>
      <c r="P27" s="85"/>
      <c r="Q27" s="85"/>
      <c r="R27" s="85"/>
      <c r="S27" s="85"/>
      <c r="T27" s="85"/>
      <c r="U27" s="84"/>
      <c r="V27" s="85"/>
      <c r="W27" s="85"/>
      <c r="X27" s="85"/>
      <c r="Y27" s="85"/>
      <c r="Z27" s="85"/>
      <c r="AA27" s="85"/>
      <c r="AB27" s="85"/>
      <c r="AC27" s="84"/>
      <c r="AD27" s="85"/>
      <c r="AE27" s="85"/>
      <c r="AF27" s="85"/>
      <c r="AG27" s="85"/>
      <c r="AH27" s="85"/>
      <c r="AI27" s="85"/>
      <c r="AJ27" s="85"/>
      <c r="AK27" s="84"/>
      <c r="AL27" s="85"/>
      <c r="AM27" s="85"/>
      <c r="AN27" s="85"/>
      <c r="AO27" s="85"/>
      <c r="AP27" s="85"/>
      <c r="AQ27" s="85"/>
      <c r="AR27" s="85"/>
    </row>
    <row r="28" s="80" customFormat="1" ht="26.1" customHeight="1" spans="1:44">
      <c r="A28" s="68"/>
      <c r="B28" s="87" t="s">
        <v>1327</v>
      </c>
      <c r="C28" s="68">
        <f>SUM(C6:C27)</f>
        <v>80646</v>
      </c>
      <c r="D28" s="68">
        <f>SUM(D6:D27)</f>
        <v>83.03</v>
      </c>
      <c r="E28" s="68">
        <f>SUM(E6:E27)</f>
        <v>32</v>
      </c>
      <c r="F28" s="68">
        <f>SUM(F6:F27)</f>
        <v>67</v>
      </c>
      <c r="G28" s="68"/>
      <c r="H28" s="88"/>
      <c r="I28" s="88"/>
      <c r="J28" s="85"/>
      <c r="K28" s="85"/>
      <c r="L28" s="85"/>
      <c r="M28" s="84"/>
      <c r="N28" s="85"/>
      <c r="O28" s="85"/>
      <c r="P28" s="85"/>
      <c r="Q28" s="85"/>
      <c r="R28" s="85"/>
      <c r="S28" s="85"/>
      <c r="T28" s="85"/>
      <c r="U28" s="84"/>
      <c r="V28" s="85"/>
      <c r="W28" s="85"/>
      <c r="X28" s="85"/>
      <c r="Y28" s="85"/>
      <c r="Z28" s="85"/>
      <c r="AA28" s="85"/>
      <c r="AB28" s="85"/>
      <c r="AC28" s="84"/>
      <c r="AD28" s="85"/>
      <c r="AE28" s="85"/>
      <c r="AF28" s="85"/>
      <c r="AG28" s="85"/>
      <c r="AH28" s="85"/>
      <c r="AI28" s="85"/>
      <c r="AJ28" s="85"/>
      <c r="AK28" s="84"/>
      <c r="AL28" s="85"/>
      <c r="AM28" s="85"/>
      <c r="AN28" s="85"/>
      <c r="AO28" s="85"/>
      <c r="AP28" s="85"/>
      <c r="AQ28" s="85"/>
      <c r="AR28" s="85"/>
    </row>
    <row r="29" s="80" customFormat="1" ht="26.1" customHeight="1" spans="1:44">
      <c r="A29" s="87" t="s">
        <v>1328</v>
      </c>
      <c r="B29" s="68"/>
      <c r="C29" s="68"/>
      <c r="D29" s="68"/>
      <c r="E29" s="68"/>
      <c r="F29" s="68"/>
      <c r="G29" s="68"/>
      <c r="H29" s="88"/>
      <c r="I29" s="88"/>
      <c r="J29" s="85"/>
      <c r="K29" s="85"/>
      <c r="L29" s="85"/>
      <c r="M29" s="84"/>
      <c r="N29" s="85"/>
      <c r="O29" s="85"/>
      <c r="P29" s="85"/>
      <c r="Q29" s="85"/>
      <c r="R29" s="85"/>
      <c r="S29" s="85"/>
      <c r="T29" s="85"/>
      <c r="U29" s="84"/>
      <c r="V29" s="85"/>
      <c r="W29" s="85"/>
      <c r="X29" s="85"/>
      <c r="Y29" s="85"/>
      <c r="Z29" s="85"/>
      <c r="AA29" s="85"/>
      <c r="AB29" s="85"/>
      <c r="AC29" s="84"/>
      <c r="AD29" s="85"/>
      <c r="AE29" s="85"/>
      <c r="AF29" s="85"/>
      <c r="AG29" s="85"/>
      <c r="AH29" s="85"/>
      <c r="AI29" s="85"/>
      <c r="AJ29" s="85"/>
      <c r="AK29" s="84"/>
      <c r="AL29" s="85"/>
      <c r="AM29" s="85"/>
      <c r="AN29" s="85"/>
      <c r="AO29" s="85"/>
      <c r="AP29" s="85"/>
      <c r="AQ29" s="85"/>
      <c r="AR29" s="85"/>
    </row>
    <row r="30" s="80" customFormat="1" ht="26.1" customHeight="1" spans="1:44">
      <c r="A30" s="69">
        <v>23</v>
      </c>
      <c r="B30" s="29" t="s">
        <v>1329</v>
      </c>
      <c r="C30" s="69">
        <v>2700</v>
      </c>
      <c r="D30" s="69">
        <v>3.52</v>
      </c>
      <c r="E30" s="69">
        <v>1</v>
      </c>
      <c r="F30" s="69">
        <v>5</v>
      </c>
      <c r="G30" s="89" t="s">
        <v>1330</v>
      </c>
      <c r="H30" s="88"/>
      <c r="I30" s="88"/>
      <c r="J30" s="85"/>
      <c r="K30" s="85"/>
      <c r="L30" s="85"/>
      <c r="M30" s="84"/>
      <c r="N30" s="85"/>
      <c r="O30" s="85"/>
      <c r="P30" s="85"/>
      <c r="Q30" s="85"/>
      <c r="R30" s="85"/>
      <c r="S30" s="85"/>
      <c r="T30" s="85"/>
      <c r="U30" s="84"/>
      <c r="V30" s="85"/>
      <c r="W30" s="85"/>
      <c r="X30" s="85"/>
      <c r="Y30" s="85"/>
      <c r="Z30" s="85"/>
      <c r="AA30" s="85"/>
      <c r="AB30" s="85"/>
      <c r="AC30" s="84"/>
      <c r="AD30" s="85"/>
      <c r="AE30" s="85"/>
      <c r="AF30" s="85"/>
      <c r="AG30" s="85"/>
      <c r="AH30" s="85"/>
      <c r="AI30" s="85"/>
      <c r="AJ30" s="85"/>
      <c r="AK30" s="84"/>
      <c r="AL30" s="85"/>
      <c r="AM30" s="85"/>
      <c r="AN30" s="85"/>
      <c r="AO30" s="85"/>
      <c r="AP30" s="85"/>
      <c r="AQ30" s="85"/>
      <c r="AR30" s="85"/>
    </row>
    <row r="31" s="80" customFormat="1" ht="26.1" customHeight="1" spans="1:44">
      <c r="A31" s="69">
        <v>24</v>
      </c>
      <c r="B31" s="89" t="s">
        <v>1331</v>
      </c>
      <c r="C31" s="14">
        <v>4430</v>
      </c>
      <c r="D31" s="14">
        <v>3.3</v>
      </c>
      <c r="E31" s="14">
        <v>3</v>
      </c>
      <c r="F31" s="14">
        <v>5</v>
      </c>
      <c r="G31" s="29" t="s">
        <v>1332</v>
      </c>
      <c r="H31" s="88"/>
      <c r="I31" s="88"/>
      <c r="J31" s="85"/>
      <c r="K31" s="85"/>
      <c r="L31" s="85"/>
      <c r="M31" s="84"/>
      <c r="N31" s="85"/>
      <c r="O31" s="85"/>
      <c r="P31" s="85"/>
      <c r="Q31" s="85"/>
      <c r="R31" s="85"/>
      <c r="S31" s="85"/>
      <c r="T31" s="85"/>
      <c r="U31" s="84"/>
      <c r="V31" s="85"/>
      <c r="W31" s="85"/>
      <c r="X31" s="85"/>
      <c r="Y31" s="85"/>
      <c r="Z31" s="85"/>
      <c r="AA31" s="85"/>
      <c r="AB31" s="85"/>
      <c r="AC31" s="84"/>
      <c r="AD31" s="85"/>
      <c r="AE31" s="85"/>
      <c r="AF31" s="85"/>
      <c r="AG31" s="85"/>
      <c r="AH31" s="85"/>
      <c r="AI31" s="85"/>
      <c r="AJ31" s="85"/>
      <c r="AK31" s="84"/>
      <c r="AL31" s="85"/>
      <c r="AM31" s="85"/>
      <c r="AN31" s="85"/>
      <c r="AO31" s="85"/>
      <c r="AP31" s="85"/>
      <c r="AQ31" s="85"/>
      <c r="AR31" s="85"/>
    </row>
    <row r="32" s="80" customFormat="1" ht="26.1" customHeight="1" spans="1:44">
      <c r="A32" s="69">
        <v>25</v>
      </c>
      <c r="B32" s="89" t="s">
        <v>1333</v>
      </c>
      <c r="C32" s="69">
        <v>2700</v>
      </c>
      <c r="D32" s="69">
        <v>4.05</v>
      </c>
      <c r="E32" s="69">
        <v>3</v>
      </c>
      <c r="F32" s="69">
        <v>4</v>
      </c>
      <c r="G32" s="89" t="s">
        <v>1334</v>
      </c>
      <c r="H32" s="88"/>
      <c r="I32" s="88"/>
      <c r="J32" s="85"/>
      <c r="K32" s="85"/>
      <c r="L32" s="85"/>
      <c r="M32" s="84"/>
      <c r="N32" s="85"/>
      <c r="O32" s="85"/>
      <c r="P32" s="85"/>
      <c r="Q32" s="85"/>
      <c r="R32" s="85"/>
      <c r="S32" s="85"/>
      <c r="T32" s="85"/>
      <c r="U32" s="84"/>
      <c r="V32" s="85"/>
      <c r="W32" s="85"/>
      <c r="X32" s="85"/>
      <c r="Y32" s="85"/>
      <c r="Z32" s="85"/>
      <c r="AA32" s="85"/>
      <c r="AB32" s="85"/>
      <c r="AC32" s="84"/>
      <c r="AD32" s="85"/>
      <c r="AE32" s="85"/>
      <c r="AF32" s="85"/>
      <c r="AG32" s="85"/>
      <c r="AH32" s="85"/>
      <c r="AI32" s="85"/>
      <c r="AJ32" s="85"/>
      <c r="AK32" s="84"/>
      <c r="AL32" s="85"/>
      <c r="AM32" s="85"/>
      <c r="AN32" s="85"/>
      <c r="AO32" s="85"/>
      <c r="AP32" s="85"/>
      <c r="AQ32" s="85"/>
      <c r="AR32" s="85"/>
    </row>
    <row r="33" s="80" customFormat="1" ht="26.1" customHeight="1" spans="1:44">
      <c r="A33" s="69">
        <v>26</v>
      </c>
      <c r="B33" s="89" t="s">
        <v>1335</v>
      </c>
      <c r="C33" s="69">
        <v>930</v>
      </c>
      <c r="D33" s="69">
        <v>3.94</v>
      </c>
      <c r="E33" s="69">
        <v>1</v>
      </c>
      <c r="F33" s="69">
        <v>3</v>
      </c>
      <c r="G33" s="89" t="s">
        <v>1336</v>
      </c>
      <c r="H33" s="84"/>
      <c r="I33" s="84"/>
      <c r="J33" s="84"/>
      <c r="K33" s="84"/>
      <c r="L33" s="84"/>
      <c r="M33" s="85"/>
      <c r="N33" s="84"/>
      <c r="O33" s="84"/>
      <c r="P33" s="84"/>
      <c r="Q33" s="84"/>
      <c r="R33" s="84"/>
      <c r="S33" s="84"/>
      <c r="T33" s="84"/>
      <c r="U33" s="85"/>
      <c r="V33" s="84"/>
      <c r="W33" s="84"/>
      <c r="X33" s="84"/>
      <c r="Y33" s="84"/>
      <c r="Z33" s="84"/>
      <c r="AA33" s="84"/>
      <c r="AB33" s="84"/>
      <c r="AC33" s="85"/>
      <c r="AD33" s="84"/>
      <c r="AE33" s="84"/>
      <c r="AF33" s="84"/>
      <c r="AG33" s="84"/>
      <c r="AH33" s="84"/>
      <c r="AI33" s="84"/>
      <c r="AJ33" s="84"/>
      <c r="AK33" s="85"/>
      <c r="AL33" s="84"/>
      <c r="AM33" s="84"/>
      <c r="AN33" s="84"/>
      <c r="AO33" s="84"/>
      <c r="AP33" s="84"/>
      <c r="AQ33" s="84"/>
      <c r="AR33" s="84"/>
    </row>
    <row r="34" s="80" customFormat="1" ht="26.1" customHeight="1" spans="1:44">
      <c r="A34" s="69">
        <v>27</v>
      </c>
      <c r="B34" s="89" t="s">
        <v>1337</v>
      </c>
      <c r="C34" s="69">
        <v>980</v>
      </c>
      <c r="D34" s="69">
        <v>1.1</v>
      </c>
      <c r="E34" s="69">
        <v>1</v>
      </c>
      <c r="F34" s="69">
        <v>3</v>
      </c>
      <c r="G34" s="89" t="s">
        <v>1338</v>
      </c>
      <c r="H34" s="88"/>
      <c r="I34" s="88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="80" customFormat="1" ht="26.1" customHeight="1" spans="1:44">
      <c r="A35" s="69">
        <v>28</v>
      </c>
      <c r="B35" s="89" t="s">
        <v>1339</v>
      </c>
      <c r="C35" s="69">
        <v>900</v>
      </c>
      <c r="D35" s="69">
        <v>1.65</v>
      </c>
      <c r="E35" s="69">
        <v>2</v>
      </c>
      <c r="F35" s="69">
        <v>9</v>
      </c>
      <c r="G35" s="69"/>
      <c r="H35" s="88"/>
      <c r="I35" s="88"/>
      <c r="J35" s="85"/>
      <c r="K35" s="85"/>
      <c r="L35" s="85"/>
      <c r="M35" s="84"/>
      <c r="N35" s="85"/>
      <c r="O35" s="85"/>
      <c r="P35" s="85"/>
      <c r="Q35" s="85"/>
      <c r="R35" s="85"/>
      <c r="S35" s="85"/>
      <c r="T35" s="85"/>
      <c r="U35" s="84"/>
      <c r="V35" s="85"/>
      <c r="W35" s="85"/>
      <c r="X35" s="85"/>
      <c r="Y35" s="85"/>
      <c r="Z35" s="85"/>
      <c r="AA35" s="85"/>
      <c r="AB35" s="85"/>
      <c r="AC35" s="84"/>
      <c r="AD35" s="85"/>
      <c r="AE35" s="85"/>
      <c r="AF35" s="85"/>
      <c r="AG35" s="85"/>
      <c r="AH35" s="85"/>
      <c r="AI35" s="85"/>
      <c r="AJ35" s="85"/>
      <c r="AK35" s="84"/>
      <c r="AL35" s="85"/>
      <c r="AM35" s="85"/>
      <c r="AN35" s="85"/>
      <c r="AO35" s="85"/>
      <c r="AP35" s="85"/>
      <c r="AQ35" s="85"/>
      <c r="AR35" s="85"/>
    </row>
    <row r="36" s="80" customFormat="1" ht="26.1" customHeight="1" spans="1:44">
      <c r="A36" s="69">
        <v>29</v>
      </c>
      <c r="B36" s="89" t="s">
        <v>1340</v>
      </c>
      <c r="C36" s="69">
        <v>200</v>
      </c>
      <c r="D36" s="69">
        <v>1</v>
      </c>
      <c r="E36" s="69">
        <v>1</v>
      </c>
      <c r="F36" s="69">
        <v>1</v>
      </c>
      <c r="G36" s="89" t="s">
        <v>1341</v>
      </c>
      <c r="H36" s="88"/>
      <c r="I36" s="88"/>
      <c r="J36" s="85"/>
      <c r="K36" s="85"/>
      <c r="L36" s="85"/>
      <c r="M36" s="84"/>
      <c r="N36" s="85"/>
      <c r="O36" s="85"/>
      <c r="P36" s="85"/>
      <c r="Q36" s="85"/>
      <c r="R36" s="85"/>
      <c r="S36" s="85"/>
      <c r="T36" s="85"/>
      <c r="U36" s="84"/>
      <c r="V36" s="85"/>
      <c r="W36" s="85"/>
      <c r="X36" s="85"/>
      <c r="Y36" s="85"/>
      <c r="Z36" s="85"/>
      <c r="AA36" s="85"/>
      <c r="AB36" s="85"/>
      <c r="AC36" s="84"/>
      <c r="AD36" s="85"/>
      <c r="AE36" s="85"/>
      <c r="AF36" s="85"/>
      <c r="AG36" s="85"/>
      <c r="AH36" s="85"/>
      <c r="AI36" s="85"/>
      <c r="AJ36" s="85"/>
      <c r="AK36" s="84"/>
      <c r="AL36" s="85"/>
      <c r="AM36" s="85"/>
      <c r="AN36" s="85"/>
      <c r="AO36" s="85"/>
      <c r="AP36" s="85"/>
      <c r="AQ36" s="85"/>
      <c r="AR36" s="85"/>
    </row>
    <row r="37" s="80" customFormat="1" ht="26.1" customHeight="1" spans="1:44">
      <c r="A37" s="69">
        <v>30</v>
      </c>
      <c r="B37" s="89" t="s">
        <v>1342</v>
      </c>
      <c r="C37" s="69">
        <v>900</v>
      </c>
      <c r="D37" s="69">
        <v>2.24</v>
      </c>
      <c r="E37" s="69">
        <v>2</v>
      </c>
      <c r="F37" s="69">
        <v>4</v>
      </c>
      <c r="G37" s="89" t="s">
        <v>1343</v>
      </c>
      <c r="H37" s="88"/>
      <c r="I37" s="88"/>
      <c r="J37" s="85"/>
      <c r="K37" s="85"/>
      <c r="L37" s="85"/>
      <c r="M37" s="84"/>
      <c r="N37" s="85"/>
      <c r="O37" s="85"/>
      <c r="P37" s="85"/>
      <c r="Q37" s="85"/>
      <c r="R37" s="85"/>
      <c r="S37" s="85"/>
      <c r="T37" s="85"/>
      <c r="U37" s="84"/>
      <c r="V37" s="85"/>
      <c r="W37" s="85"/>
      <c r="X37" s="85"/>
      <c r="Y37" s="85"/>
      <c r="Z37" s="85"/>
      <c r="AA37" s="85"/>
      <c r="AB37" s="85"/>
      <c r="AC37" s="84"/>
      <c r="AD37" s="85"/>
      <c r="AE37" s="85"/>
      <c r="AF37" s="85"/>
      <c r="AG37" s="85"/>
      <c r="AH37" s="85"/>
      <c r="AI37" s="85"/>
      <c r="AJ37" s="85"/>
      <c r="AK37" s="84"/>
      <c r="AL37" s="85"/>
      <c r="AM37" s="85"/>
      <c r="AN37" s="85"/>
      <c r="AO37" s="85"/>
      <c r="AP37" s="85"/>
      <c r="AQ37" s="85"/>
      <c r="AR37" s="85"/>
    </row>
    <row r="38" s="80" customFormat="1" ht="26.1" customHeight="1" spans="1:44">
      <c r="A38" s="69">
        <v>31</v>
      </c>
      <c r="B38" s="89" t="s">
        <v>1344</v>
      </c>
      <c r="C38" s="69">
        <v>200</v>
      </c>
      <c r="D38" s="69">
        <v>1.8</v>
      </c>
      <c r="E38" s="69">
        <v>1</v>
      </c>
      <c r="F38" s="69">
        <v>7</v>
      </c>
      <c r="G38" s="89" t="s">
        <v>1345</v>
      </c>
      <c r="H38" s="88"/>
      <c r="I38" s="88"/>
      <c r="J38" s="85"/>
      <c r="K38" s="85"/>
      <c r="L38" s="85"/>
      <c r="M38" s="84"/>
      <c r="N38" s="85"/>
      <c r="O38" s="85"/>
      <c r="P38" s="85"/>
      <c r="Q38" s="85"/>
      <c r="R38" s="85"/>
      <c r="S38" s="85"/>
      <c r="T38" s="85"/>
      <c r="U38" s="84"/>
      <c r="V38" s="85"/>
      <c r="W38" s="85"/>
      <c r="X38" s="85"/>
      <c r="Y38" s="85"/>
      <c r="Z38" s="85"/>
      <c r="AA38" s="85"/>
      <c r="AB38" s="85"/>
      <c r="AC38" s="84"/>
      <c r="AD38" s="85"/>
      <c r="AE38" s="85"/>
      <c r="AF38" s="85"/>
      <c r="AG38" s="85"/>
      <c r="AH38" s="85"/>
      <c r="AI38" s="85"/>
      <c r="AJ38" s="85"/>
      <c r="AK38" s="84"/>
      <c r="AL38" s="85"/>
      <c r="AM38" s="85"/>
      <c r="AN38" s="85"/>
      <c r="AO38" s="85"/>
      <c r="AP38" s="85"/>
      <c r="AQ38" s="85"/>
      <c r="AR38" s="85"/>
    </row>
    <row r="39" s="80" customFormat="1" ht="26.1" customHeight="1" spans="1:44">
      <c r="A39" s="69">
        <v>32</v>
      </c>
      <c r="B39" s="89" t="s">
        <v>1346</v>
      </c>
      <c r="C39" s="69">
        <v>900</v>
      </c>
      <c r="D39" s="69">
        <v>2</v>
      </c>
      <c r="E39" s="69">
        <v>3</v>
      </c>
      <c r="F39" s="69">
        <v>11</v>
      </c>
      <c r="G39" s="89" t="s">
        <v>1347</v>
      </c>
      <c r="H39" s="88"/>
      <c r="I39" s="88"/>
      <c r="J39" s="85"/>
      <c r="K39" s="85"/>
      <c r="L39" s="85"/>
      <c r="M39" s="84"/>
      <c r="N39" s="85"/>
      <c r="O39" s="85"/>
      <c r="P39" s="85"/>
      <c r="Q39" s="85"/>
      <c r="R39" s="85"/>
      <c r="S39" s="85"/>
      <c r="T39" s="85"/>
      <c r="U39" s="84"/>
      <c r="V39" s="85"/>
      <c r="W39" s="85"/>
      <c r="X39" s="85"/>
      <c r="Y39" s="85"/>
      <c r="Z39" s="85"/>
      <c r="AA39" s="85"/>
      <c r="AB39" s="85"/>
      <c r="AC39" s="84"/>
      <c r="AD39" s="85"/>
      <c r="AE39" s="85"/>
      <c r="AF39" s="85"/>
      <c r="AG39" s="85"/>
      <c r="AH39" s="85"/>
      <c r="AI39" s="85"/>
      <c r="AJ39" s="85"/>
      <c r="AK39" s="84"/>
      <c r="AL39" s="85"/>
      <c r="AM39" s="85"/>
      <c r="AN39" s="85"/>
      <c r="AO39" s="85"/>
      <c r="AP39" s="85"/>
      <c r="AQ39" s="85"/>
      <c r="AR39" s="85"/>
    </row>
    <row r="40" s="80" customFormat="1" ht="26.1" customHeight="1" spans="1:44">
      <c r="A40" s="10"/>
      <c r="B40" s="87" t="s">
        <v>1327</v>
      </c>
      <c r="C40" s="68">
        <v>9830</v>
      </c>
      <c r="D40" s="68">
        <f>SUM(D30:D39)</f>
        <v>24.6</v>
      </c>
      <c r="E40" s="68">
        <v>7</v>
      </c>
      <c r="F40" s="68">
        <v>14</v>
      </c>
      <c r="G40" s="68"/>
      <c r="H40" s="88"/>
      <c r="I40" s="88"/>
      <c r="J40" s="85"/>
      <c r="K40" s="85"/>
      <c r="L40" s="85"/>
      <c r="M40" s="84"/>
      <c r="N40" s="85"/>
      <c r="O40" s="85"/>
      <c r="P40" s="85"/>
      <c r="Q40" s="85"/>
      <c r="R40" s="85"/>
      <c r="S40" s="85"/>
      <c r="T40" s="85"/>
      <c r="U40" s="84"/>
      <c r="V40" s="85"/>
      <c r="W40" s="85"/>
      <c r="X40" s="85"/>
      <c r="Y40" s="85"/>
      <c r="Z40" s="85"/>
      <c r="AA40" s="85"/>
      <c r="AB40" s="85"/>
      <c r="AC40" s="84"/>
      <c r="AD40" s="85"/>
      <c r="AE40" s="85"/>
      <c r="AF40" s="85"/>
      <c r="AG40" s="85"/>
      <c r="AH40" s="85"/>
      <c r="AI40" s="85"/>
      <c r="AJ40" s="85"/>
      <c r="AK40" s="84"/>
      <c r="AL40" s="85"/>
      <c r="AM40" s="85"/>
      <c r="AN40" s="85"/>
      <c r="AO40" s="85"/>
      <c r="AP40" s="85"/>
      <c r="AQ40" s="85"/>
      <c r="AR40" s="85"/>
    </row>
    <row r="41" s="80" customFormat="1" ht="26.1" customHeight="1" spans="1:44">
      <c r="A41" s="86" t="s">
        <v>1348</v>
      </c>
      <c r="B41" s="68"/>
      <c r="C41" s="68"/>
      <c r="D41" s="68"/>
      <c r="E41" s="68"/>
      <c r="F41" s="68"/>
      <c r="G41" s="68"/>
      <c r="H41" s="88"/>
      <c r="I41" s="88"/>
      <c r="J41" s="85"/>
      <c r="K41" s="85"/>
      <c r="L41" s="85"/>
      <c r="M41" s="84"/>
      <c r="N41" s="85"/>
      <c r="O41" s="85"/>
      <c r="P41" s="85"/>
      <c r="Q41" s="85"/>
      <c r="R41" s="85"/>
      <c r="S41" s="85"/>
      <c r="T41" s="85"/>
      <c r="U41" s="84"/>
      <c r="V41" s="85"/>
      <c r="W41" s="85"/>
      <c r="X41" s="85"/>
      <c r="Y41" s="85"/>
      <c r="Z41" s="85"/>
      <c r="AA41" s="85"/>
      <c r="AB41" s="85"/>
      <c r="AC41" s="84"/>
      <c r="AD41" s="85"/>
      <c r="AE41" s="85"/>
      <c r="AF41" s="85"/>
      <c r="AG41" s="85"/>
      <c r="AH41" s="85"/>
      <c r="AI41" s="85"/>
      <c r="AJ41" s="85"/>
      <c r="AK41" s="84"/>
      <c r="AL41" s="85"/>
      <c r="AM41" s="85"/>
      <c r="AN41" s="85"/>
      <c r="AO41" s="85"/>
      <c r="AP41" s="85"/>
      <c r="AQ41" s="85"/>
      <c r="AR41" s="85"/>
    </row>
    <row r="42" s="80" customFormat="1" ht="26.1" customHeight="1" spans="1:44">
      <c r="A42" s="14">
        <v>33</v>
      </c>
      <c r="B42" s="29" t="s">
        <v>1349</v>
      </c>
      <c r="C42" s="14">
        <v>78000</v>
      </c>
      <c r="D42" s="91">
        <v>29.1</v>
      </c>
      <c r="E42" s="92">
        <v>5</v>
      </c>
      <c r="F42" s="92">
        <v>4</v>
      </c>
      <c r="G42" s="92"/>
      <c r="H42" s="84"/>
      <c r="I42" s="84"/>
      <c r="J42" s="84"/>
      <c r="K42" s="84"/>
      <c r="L42" s="84"/>
      <c r="M42" s="85"/>
      <c r="N42" s="84"/>
      <c r="O42" s="84"/>
      <c r="P42" s="84"/>
      <c r="Q42" s="84"/>
      <c r="R42" s="84"/>
      <c r="S42" s="84"/>
      <c r="T42" s="84"/>
      <c r="U42" s="85"/>
      <c r="V42" s="84"/>
      <c r="W42" s="84"/>
      <c r="X42" s="84"/>
      <c r="Y42" s="84"/>
      <c r="Z42" s="84"/>
      <c r="AA42" s="84"/>
      <c r="AB42" s="84"/>
      <c r="AC42" s="85"/>
      <c r="AD42" s="84"/>
      <c r="AE42" s="84"/>
      <c r="AF42" s="84"/>
      <c r="AG42" s="84"/>
      <c r="AH42" s="84"/>
      <c r="AI42" s="84"/>
      <c r="AJ42" s="84"/>
      <c r="AK42" s="85"/>
      <c r="AL42" s="84"/>
      <c r="AM42" s="84"/>
      <c r="AN42" s="84"/>
      <c r="AO42" s="84"/>
      <c r="AP42" s="84"/>
      <c r="AQ42" s="84"/>
      <c r="AR42" s="84"/>
    </row>
    <row r="43" s="80" customFormat="1" ht="26.1" customHeight="1" spans="1:44">
      <c r="A43" s="14">
        <v>34</v>
      </c>
      <c r="B43" s="29" t="s">
        <v>1350</v>
      </c>
      <c r="C43" s="14">
        <v>35500</v>
      </c>
      <c r="D43" s="91">
        <v>16.1</v>
      </c>
      <c r="E43" s="92">
        <v>7</v>
      </c>
      <c r="F43" s="92">
        <v>7</v>
      </c>
      <c r="G43" s="92"/>
      <c r="H43" s="88"/>
      <c r="I43" s="88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</row>
    <row r="44" s="80" customFormat="1" ht="26.1" customHeight="1" spans="1:44">
      <c r="A44" s="14">
        <v>35</v>
      </c>
      <c r="B44" s="29" t="s">
        <v>1351</v>
      </c>
      <c r="C44" s="14">
        <v>14800</v>
      </c>
      <c r="D44" s="91">
        <v>13.5</v>
      </c>
      <c r="E44" s="92">
        <v>7</v>
      </c>
      <c r="F44" s="92">
        <v>4</v>
      </c>
      <c r="G44" s="92"/>
      <c r="H44" s="88"/>
      <c r="I44" s="88"/>
      <c r="J44" s="85"/>
      <c r="K44" s="85"/>
      <c r="L44" s="85"/>
      <c r="M44" s="84"/>
      <c r="N44" s="85"/>
      <c r="O44" s="85"/>
      <c r="P44" s="85"/>
      <c r="Q44" s="85"/>
      <c r="R44" s="85"/>
      <c r="S44" s="85"/>
      <c r="T44" s="85"/>
      <c r="U44" s="84"/>
      <c r="V44" s="85"/>
      <c r="W44" s="85"/>
      <c r="X44" s="85"/>
      <c r="Y44" s="85"/>
      <c r="Z44" s="85"/>
      <c r="AA44" s="85"/>
      <c r="AB44" s="85"/>
      <c r="AC44" s="84"/>
      <c r="AD44" s="85"/>
      <c r="AE44" s="85"/>
      <c r="AF44" s="85"/>
      <c r="AG44" s="85"/>
      <c r="AH44" s="85"/>
      <c r="AI44" s="85"/>
      <c r="AJ44" s="85"/>
      <c r="AK44" s="84"/>
      <c r="AL44" s="85"/>
      <c r="AM44" s="85"/>
      <c r="AN44" s="85"/>
      <c r="AO44" s="85"/>
      <c r="AP44" s="85"/>
      <c r="AQ44" s="85"/>
      <c r="AR44" s="85"/>
    </row>
    <row r="45" s="80" customFormat="1" ht="26.1" customHeight="1" spans="1:44">
      <c r="A45" s="14">
        <v>36</v>
      </c>
      <c r="B45" s="29" t="s">
        <v>1352</v>
      </c>
      <c r="C45" s="14">
        <v>14733</v>
      </c>
      <c r="D45" s="91">
        <v>13.48</v>
      </c>
      <c r="E45" s="14">
        <v>4</v>
      </c>
      <c r="F45" s="14">
        <v>3</v>
      </c>
      <c r="G45" s="14"/>
      <c r="H45" s="88"/>
      <c r="I45" s="88"/>
      <c r="J45" s="85"/>
      <c r="K45" s="85"/>
      <c r="L45" s="85"/>
      <c r="M45" s="84"/>
      <c r="N45" s="85"/>
      <c r="O45" s="85"/>
      <c r="P45" s="85"/>
      <c r="Q45" s="85"/>
      <c r="R45" s="85"/>
      <c r="S45" s="85"/>
      <c r="T45" s="85"/>
      <c r="U45" s="84"/>
      <c r="V45" s="85"/>
      <c r="W45" s="85"/>
      <c r="X45" s="85"/>
      <c r="Y45" s="85"/>
      <c r="Z45" s="85"/>
      <c r="AA45" s="85"/>
      <c r="AB45" s="85"/>
      <c r="AC45" s="84"/>
      <c r="AD45" s="85"/>
      <c r="AE45" s="85"/>
      <c r="AF45" s="85"/>
      <c r="AG45" s="85"/>
      <c r="AH45" s="85"/>
      <c r="AI45" s="85"/>
      <c r="AJ45" s="85"/>
      <c r="AK45" s="84"/>
      <c r="AL45" s="85"/>
      <c r="AM45" s="85"/>
      <c r="AN45" s="85"/>
      <c r="AO45" s="85"/>
      <c r="AP45" s="85"/>
      <c r="AQ45" s="85"/>
      <c r="AR45" s="85"/>
    </row>
    <row r="46" s="80" customFormat="1" ht="26.1" customHeight="1" spans="1:44">
      <c r="A46" s="14">
        <v>37</v>
      </c>
      <c r="B46" s="89" t="s">
        <v>1353</v>
      </c>
      <c r="C46" s="69" t="s">
        <v>1354</v>
      </c>
      <c r="D46" s="69">
        <v>2.48</v>
      </c>
      <c r="E46" s="69">
        <v>2</v>
      </c>
      <c r="F46" s="69">
        <v>3</v>
      </c>
      <c r="G46" s="69"/>
      <c r="H46" s="88"/>
      <c r="I46" s="88"/>
      <c r="J46" s="85"/>
      <c r="K46" s="85"/>
      <c r="L46" s="85"/>
      <c r="M46" s="84"/>
      <c r="N46" s="85"/>
      <c r="O46" s="85"/>
      <c r="P46" s="85"/>
      <c r="Q46" s="85"/>
      <c r="R46" s="85"/>
      <c r="S46" s="85"/>
      <c r="T46" s="85"/>
      <c r="U46" s="84"/>
      <c r="V46" s="85"/>
      <c r="W46" s="85"/>
      <c r="X46" s="85"/>
      <c r="Y46" s="85"/>
      <c r="Z46" s="85"/>
      <c r="AA46" s="85"/>
      <c r="AB46" s="85"/>
      <c r="AC46" s="84"/>
      <c r="AD46" s="85"/>
      <c r="AE46" s="85"/>
      <c r="AF46" s="85"/>
      <c r="AG46" s="85"/>
      <c r="AH46" s="85"/>
      <c r="AI46" s="85"/>
      <c r="AJ46" s="85"/>
      <c r="AK46" s="84"/>
      <c r="AL46" s="85"/>
      <c r="AM46" s="85"/>
      <c r="AN46" s="85"/>
      <c r="AO46" s="85"/>
      <c r="AP46" s="85"/>
      <c r="AQ46" s="85"/>
      <c r="AR46" s="85"/>
    </row>
    <row r="47" s="80" customFormat="1" ht="26.1" customHeight="1" spans="1:9">
      <c r="A47" s="10"/>
      <c r="B47" s="86" t="s">
        <v>1327</v>
      </c>
      <c r="C47" s="68">
        <f>SUM(C42:C46)</f>
        <v>143033</v>
      </c>
      <c r="D47" s="68">
        <f>SUM(D42:D46)</f>
        <v>74.66</v>
      </c>
      <c r="E47" s="68">
        <f>SUM(E42:E46)</f>
        <v>25</v>
      </c>
      <c r="F47" s="68">
        <f>SUM(F42:F46)</f>
        <v>21</v>
      </c>
      <c r="G47" s="10"/>
      <c r="H47" s="93"/>
      <c r="I47" s="93"/>
    </row>
    <row r="48" s="80" customFormat="1" ht="26.1" customHeight="1" spans="1:9">
      <c r="A48" s="87" t="s">
        <v>1355</v>
      </c>
      <c r="B48" s="68"/>
      <c r="C48" s="10"/>
      <c r="D48" s="10"/>
      <c r="E48" s="10"/>
      <c r="F48" s="68"/>
      <c r="G48" s="68"/>
      <c r="H48" s="93"/>
      <c r="I48" s="93"/>
    </row>
    <row r="49" s="80" customFormat="1" ht="26.1" customHeight="1" spans="1:9">
      <c r="A49" s="69">
        <v>38</v>
      </c>
      <c r="B49" s="89" t="s">
        <v>1356</v>
      </c>
      <c r="C49" s="69">
        <v>11700</v>
      </c>
      <c r="D49" s="69">
        <v>9.9</v>
      </c>
      <c r="E49" s="69">
        <v>6</v>
      </c>
      <c r="F49" s="69">
        <v>6</v>
      </c>
      <c r="G49" s="89" t="s">
        <v>1357</v>
      </c>
      <c r="H49" s="93"/>
      <c r="I49" s="93"/>
    </row>
    <row r="50" s="80" customFormat="1" ht="26.1" customHeight="1" spans="1:9">
      <c r="A50" s="69">
        <v>39</v>
      </c>
      <c r="B50" s="89" t="s">
        <v>1358</v>
      </c>
      <c r="C50" s="69">
        <v>6392</v>
      </c>
      <c r="D50" s="69">
        <v>5.65</v>
      </c>
      <c r="E50" s="69">
        <v>2</v>
      </c>
      <c r="F50" s="14">
        <v>5</v>
      </c>
      <c r="G50" s="89" t="s">
        <v>1359</v>
      </c>
      <c r="H50" s="93"/>
      <c r="I50" s="93"/>
    </row>
    <row r="51" s="80" customFormat="1" ht="26.1" customHeight="1" spans="1:9">
      <c r="A51" s="69">
        <v>40</v>
      </c>
      <c r="B51" s="89" t="s">
        <v>1360</v>
      </c>
      <c r="C51" s="69">
        <v>13571</v>
      </c>
      <c r="D51" s="69">
        <v>12</v>
      </c>
      <c r="E51" s="69">
        <v>4</v>
      </c>
      <c r="F51" s="69">
        <v>11</v>
      </c>
      <c r="G51" s="89" t="s">
        <v>1361</v>
      </c>
      <c r="H51" s="93"/>
      <c r="I51" s="93"/>
    </row>
    <row r="52" s="80" customFormat="1" ht="26.1" customHeight="1" spans="1:9">
      <c r="A52" s="69">
        <v>41</v>
      </c>
      <c r="B52" s="29" t="s">
        <v>1362</v>
      </c>
      <c r="C52" s="69">
        <v>6209</v>
      </c>
      <c r="D52" s="69">
        <v>5.5</v>
      </c>
      <c r="E52" s="69">
        <v>2</v>
      </c>
      <c r="F52" s="69">
        <v>5</v>
      </c>
      <c r="G52" s="29" t="s">
        <v>1359</v>
      </c>
      <c r="H52" s="93"/>
      <c r="I52" s="93"/>
    </row>
    <row r="53" s="80" customFormat="1" ht="26.1" customHeight="1" spans="1:9">
      <c r="A53" s="69">
        <v>42</v>
      </c>
      <c r="B53" s="89" t="s">
        <v>1363</v>
      </c>
      <c r="C53" s="14">
        <v>15594</v>
      </c>
      <c r="D53" s="14">
        <v>16.73</v>
      </c>
      <c r="E53" s="14">
        <v>5</v>
      </c>
      <c r="F53" s="69">
        <v>21</v>
      </c>
      <c r="G53" s="89" t="s">
        <v>1364</v>
      </c>
      <c r="H53" s="93"/>
      <c r="I53" s="93"/>
    </row>
    <row r="54" s="80" customFormat="1" ht="26.1" customHeight="1" spans="1:9">
      <c r="A54" s="69">
        <v>43</v>
      </c>
      <c r="B54" s="89" t="s">
        <v>1365</v>
      </c>
      <c r="C54" s="69">
        <v>6072</v>
      </c>
      <c r="D54" s="69">
        <v>8.5</v>
      </c>
      <c r="E54" s="69">
        <v>2</v>
      </c>
      <c r="F54" s="69">
        <v>2</v>
      </c>
      <c r="G54" s="89" t="s">
        <v>1366</v>
      </c>
      <c r="H54" s="93"/>
      <c r="I54" s="93"/>
    </row>
    <row r="55" s="80" customFormat="1" ht="26.1" customHeight="1" spans="1:9">
      <c r="A55" s="69">
        <v>44</v>
      </c>
      <c r="B55" s="89" t="s">
        <v>1367</v>
      </c>
      <c r="C55" s="69">
        <v>7728</v>
      </c>
      <c r="D55" s="69">
        <v>10.72</v>
      </c>
      <c r="E55" s="69">
        <v>3</v>
      </c>
      <c r="F55" s="14">
        <v>3</v>
      </c>
      <c r="G55" s="89" t="s">
        <v>1368</v>
      </c>
      <c r="H55" s="93"/>
      <c r="I55" s="93"/>
    </row>
    <row r="56" s="80" customFormat="1" ht="26.1" customHeight="1" spans="1:9">
      <c r="A56" s="69">
        <v>45</v>
      </c>
      <c r="B56" s="69" t="s">
        <v>1369</v>
      </c>
      <c r="C56" s="69">
        <v>5400</v>
      </c>
      <c r="D56" s="69">
        <v>6.6</v>
      </c>
      <c r="E56" s="69">
        <v>2</v>
      </c>
      <c r="F56" s="69">
        <v>4</v>
      </c>
      <c r="G56" s="89" t="s">
        <v>1370</v>
      </c>
      <c r="H56" s="93"/>
      <c r="I56" s="93"/>
    </row>
    <row r="57" s="80" customFormat="1" ht="26.1" customHeight="1" spans="1:9">
      <c r="A57" s="69">
        <v>46</v>
      </c>
      <c r="B57" s="29" t="s">
        <v>1371</v>
      </c>
      <c r="C57" s="69">
        <v>5000</v>
      </c>
      <c r="D57" s="69">
        <v>8.7</v>
      </c>
      <c r="E57" s="69">
        <v>2</v>
      </c>
      <c r="F57" s="69">
        <v>6</v>
      </c>
      <c r="G57" s="29" t="s">
        <v>1372</v>
      </c>
      <c r="H57" s="93"/>
      <c r="I57" s="93"/>
    </row>
    <row r="58" s="80" customFormat="1" ht="26.1" customHeight="1" spans="1:9">
      <c r="A58" s="69">
        <v>47</v>
      </c>
      <c r="B58" s="69" t="s">
        <v>1373</v>
      </c>
      <c r="C58" s="14">
        <v>2456</v>
      </c>
      <c r="D58" s="14">
        <v>6.38</v>
      </c>
      <c r="E58" s="14">
        <v>2</v>
      </c>
      <c r="F58" s="69">
        <v>4</v>
      </c>
      <c r="G58" s="89" t="s">
        <v>1359</v>
      </c>
      <c r="H58" s="93"/>
      <c r="I58" s="93"/>
    </row>
    <row r="59" s="80" customFormat="1" ht="26.1" customHeight="1" spans="1:9">
      <c r="A59" s="69">
        <v>48</v>
      </c>
      <c r="B59" s="89" t="s">
        <v>1352</v>
      </c>
      <c r="C59" s="69">
        <v>230</v>
      </c>
      <c r="D59" s="69">
        <v>0.98</v>
      </c>
      <c r="E59" s="69">
        <v>0</v>
      </c>
      <c r="F59" s="69">
        <v>0</v>
      </c>
      <c r="G59" s="89" t="s">
        <v>1374</v>
      </c>
      <c r="H59" s="93"/>
      <c r="I59" s="93"/>
    </row>
    <row r="60" s="80" customFormat="1" ht="26.1" customHeight="1" spans="1:9">
      <c r="A60" s="69">
        <v>49</v>
      </c>
      <c r="B60" s="89" t="s">
        <v>1375</v>
      </c>
      <c r="C60" s="69">
        <v>4310</v>
      </c>
      <c r="D60" s="69">
        <v>5.3</v>
      </c>
      <c r="E60" s="69">
        <v>0</v>
      </c>
      <c r="F60" s="69">
        <v>7</v>
      </c>
      <c r="G60" s="89" t="s">
        <v>1376</v>
      </c>
      <c r="H60" s="93"/>
      <c r="I60" s="93"/>
    </row>
    <row r="61" s="80" customFormat="1" ht="26.1" customHeight="1" spans="1:9">
      <c r="A61" s="14"/>
      <c r="B61" s="89" t="s">
        <v>1327</v>
      </c>
      <c r="C61" s="69">
        <f>SUM(C49:C58)</f>
        <v>80122</v>
      </c>
      <c r="D61" s="69">
        <f>SUM(D49:D60)</f>
        <v>96.96</v>
      </c>
      <c r="E61" s="69">
        <f>SUM(E49:E60)</f>
        <v>30</v>
      </c>
      <c r="F61" s="69">
        <f>SUM(F49:F60)</f>
        <v>74</v>
      </c>
      <c r="G61" s="69"/>
      <c r="H61" s="93"/>
      <c r="I61" s="93"/>
    </row>
    <row r="62" s="80" customFormat="1" ht="26.1" customHeight="1" spans="1:9">
      <c r="A62" s="86" t="s">
        <v>1377</v>
      </c>
      <c r="B62" s="68"/>
      <c r="C62" s="68"/>
      <c r="D62" s="68"/>
      <c r="E62" s="68"/>
      <c r="F62" s="10"/>
      <c r="G62" s="68"/>
      <c r="H62" s="93"/>
      <c r="I62" s="93"/>
    </row>
    <row r="63" s="80" customFormat="1" ht="26.1" customHeight="1" spans="1:9">
      <c r="A63" s="69">
        <v>50</v>
      </c>
      <c r="B63" s="94" t="s">
        <v>1378</v>
      </c>
      <c r="C63" s="92">
        <v>13100</v>
      </c>
      <c r="D63" s="92">
        <v>12.6</v>
      </c>
      <c r="E63" s="92">
        <v>3</v>
      </c>
      <c r="F63" s="92">
        <v>3</v>
      </c>
      <c r="G63" s="94" t="s">
        <v>1379</v>
      </c>
      <c r="H63" s="93"/>
      <c r="I63" s="93"/>
    </row>
    <row r="64" s="80" customFormat="1" ht="26.1" customHeight="1" spans="1:9">
      <c r="A64" s="69">
        <v>51</v>
      </c>
      <c r="B64" s="94" t="s">
        <v>1380</v>
      </c>
      <c r="C64" s="92">
        <v>12010</v>
      </c>
      <c r="D64" s="92">
        <v>12.8</v>
      </c>
      <c r="E64" s="92">
        <v>4</v>
      </c>
      <c r="F64" s="92">
        <v>5</v>
      </c>
      <c r="G64" s="94" t="s">
        <v>1381</v>
      </c>
      <c r="H64" s="93"/>
      <c r="I64" s="93"/>
    </row>
    <row r="65" s="80" customFormat="1" ht="40.5" customHeight="1" spans="1:9">
      <c r="A65" s="69">
        <v>52</v>
      </c>
      <c r="B65" s="94" t="s">
        <v>1382</v>
      </c>
      <c r="C65" s="92">
        <v>9860</v>
      </c>
      <c r="D65" s="92">
        <v>4.8</v>
      </c>
      <c r="E65" s="92">
        <v>1</v>
      </c>
      <c r="F65" s="92">
        <v>2</v>
      </c>
      <c r="G65" s="94" t="s">
        <v>1383</v>
      </c>
      <c r="H65" s="93"/>
      <c r="I65" s="93"/>
    </row>
    <row r="66" s="80" customFormat="1" ht="26.1" customHeight="1" spans="1:9">
      <c r="A66" s="69">
        <v>53</v>
      </c>
      <c r="B66" s="94" t="s">
        <v>1384</v>
      </c>
      <c r="C66" s="92">
        <v>4296</v>
      </c>
      <c r="D66" s="92">
        <v>4.98</v>
      </c>
      <c r="E66" s="92">
        <v>4</v>
      </c>
      <c r="F66" s="92">
        <v>1</v>
      </c>
      <c r="G66" s="94" t="s">
        <v>1385</v>
      </c>
      <c r="H66" s="93"/>
      <c r="I66" s="93"/>
    </row>
    <row r="67" s="80" customFormat="1" ht="26.1" customHeight="1" spans="1:9">
      <c r="A67" s="69">
        <v>54</v>
      </c>
      <c r="B67" s="94" t="s">
        <v>1386</v>
      </c>
      <c r="C67" s="92">
        <v>5650</v>
      </c>
      <c r="D67" s="92">
        <v>7</v>
      </c>
      <c r="E67" s="92">
        <v>1</v>
      </c>
      <c r="F67" s="92">
        <v>4</v>
      </c>
      <c r="G67" s="94" t="s">
        <v>1387</v>
      </c>
      <c r="H67" s="93"/>
      <c r="I67" s="93"/>
    </row>
    <row r="68" s="80" customFormat="1" ht="26.1" customHeight="1" spans="1:9">
      <c r="A68" s="69">
        <v>55</v>
      </c>
      <c r="B68" s="94" t="s">
        <v>1388</v>
      </c>
      <c r="C68" s="92">
        <v>5500</v>
      </c>
      <c r="D68" s="92">
        <v>7.7</v>
      </c>
      <c r="E68" s="92">
        <v>2</v>
      </c>
      <c r="F68" s="92">
        <v>4</v>
      </c>
      <c r="G68" s="94" t="s">
        <v>1389</v>
      </c>
      <c r="H68" s="93"/>
      <c r="I68" s="93"/>
    </row>
    <row r="69" s="80" customFormat="1" ht="26.1" customHeight="1" spans="1:9">
      <c r="A69" s="69">
        <v>56</v>
      </c>
      <c r="B69" s="94" t="s">
        <v>1390</v>
      </c>
      <c r="C69" s="92">
        <v>3400</v>
      </c>
      <c r="D69" s="92">
        <v>6.3</v>
      </c>
      <c r="E69" s="92">
        <v>1</v>
      </c>
      <c r="F69" s="92">
        <v>4</v>
      </c>
      <c r="G69" s="94" t="s">
        <v>1391</v>
      </c>
      <c r="H69" s="93"/>
      <c r="I69" s="93"/>
    </row>
    <row r="70" s="80" customFormat="1" ht="26.1" customHeight="1" spans="1:9">
      <c r="A70" s="69">
        <v>57</v>
      </c>
      <c r="B70" s="29" t="s">
        <v>1392</v>
      </c>
      <c r="C70" s="92">
        <v>7400</v>
      </c>
      <c r="D70" s="14">
        <v>9.5</v>
      </c>
      <c r="E70" s="92">
        <v>3</v>
      </c>
      <c r="F70" s="92">
        <v>4</v>
      </c>
      <c r="G70" s="29" t="s">
        <v>1393</v>
      </c>
      <c r="H70" s="93"/>
      <c r="I70" s="93"/>
    </row>
    <row r="71" s="80" customFormat="1" ht="26.1" customHeight="1" spans="1:9">
      <c r="A71" s="69">
        <v>58</v>
      </c>
      <c r="B71" s="94" t="s">
        <v>1394</v>
      </c>
      <c r="C71" s="92">
        <v>2900</v>
      </c>
      <c r="D71" s="92">
        <v>5.4</v>
      </c>
      <c r="E71" s="92">
        <v>3</v>
      </c>
      <c r="F71" s="92">
        <v>1</v>
      </c>
      <c r="G71" s="94" t="s">
        <v>1391</v>
      </c>
      <c r="H71" s="93"/>
      <c r="I71" s="93"/>
    </row>
    <row r="72" s="80" customFormat="1" ht="26.1" customHeight="1" spans="1:9">
      <c r="A72" s="69">
        <v>59</v>
      </c>
      <c r="B72" s="94" t="s">
        <v>1395</v>
      </c>
      <c r="C72" s="92">
        <v>4111</v>
      </c>
      <c r="D72" s="92">
        <v>6.1</v>
      </c>
      <c r="E72" s="92">
        <v>1</v>
      </c>
      <c r="F72" s="92">
        <v>4</v>
      </c>
      <c r="G72" s="94" t="s">
        <v>1396</v>
      </c>
      <c r="H72" s="93"/>
      <c r="I72" s="93"/>
    </row>
    <row r="73" s="80" customFormat="1" ht="26.1" customHeight="1" spans="1:9">
      <c r="A73" s="69">
        <v>60</v>
      </c>
      <c r="B73" s="94" t="s">
        <v>1397</v>
      </c>
      <c r="C73" s="92">
        <v>21570</v>
      </c>
      <c r="D73" s="92">
        <v>18.35</v>
      </c>
      <c r="E73" s="92">
        <v>5</v>
      </c>
      <c r="F73" s="92">
        <v>18</v>
      </c>
      <c r="G73" s="94" t="s">
        <v>1398</v>
      </c>
      <c r="H73" s="93"/>
      <c r="I73" s="93"/>
    </row>
    <row r="74" s="80" customFormat="1" ht="26.1" customHeight="1" spans="1:9">
      <c r="A74" s="69">
        <v>61</v>
      </c>
      <c r="B74" s="94" t="s">
        <v>1399</v>
      </c>
      <c r="C74" s="92">
        <v>1600</v>
      </c>
      <c r="D74" s="92">
        <v>3.65</v>
      </c>
      <c r="E74" s="92">
        <v>1</v>
      </c>
      <c r="F74" s="92">
        <v>3</v>
      </c>
      <c r="G74" s="29" t="s">
        <v>1393</v>
      </c>
      <c r="H74" s="93"/>
      <c r="I74" s="93"/>
    </row>
    <row r="75" s="80" customFormat="1" ht="26.1" customHeight="1" spans="1:9">
      <c r="A75" s="69">
        <v>62</v>
      </c>
      <c r="B75" s="94" t="s">
        <v>1400</v>
      </c>
      <c r="C75" s="92">
        <v>2217</v>
      </c>
      <c r="D75" s="92">
        <v>2.94</v>
      </c>
      <c r="E75" s="92">
        <v>1</v>
      </c>
      <c r="F75" s="92">
        <v>5</v>
      </c>
      <c r="G75" s="94" t="s">
        <v>1385</v>
      </c>
      <c r="H75" s="93"/>
      <c r="I75" s="93"/>
    </row>
    <row r="76" s="80" customFormat="1" ht="26.1" customHeight="1" spans="1:9">
      <c r="A76" s="69">
        <v>63</v>
      </c>
      <c r="B76" s="94" t="s">
        <v>1401</v>
      </c>
      <c r="C76" s="92">
        <v>3000</v>
      </c>
      <c r="D76" s="92">
        <v>5.3</v>
      </c>
      <c r="E76" s="92">
        <v>2</v>
      </c>
      <c r="F76" s="92">
        <v>2</v>
      </c>
      <c r="G76" s="94" t="s">
        <v>675</v>
      </c>
      <c r="H76" s="93"/>
      <c r="I76" s="93"/>
    </row>
    <row r="77" s="80" customFormat="1" ht="26.1" customHeight="1" spans="1:9">
      <c r="A77" s="69">
        <v>64</v>
      </c>
      <c r="B77" s="94" t="s">
        <v>1402</v>
      </c>
      <c r="C77" s="92">
        <v>1727</v>
      </c>
      <c r="D77" s="92">
        <v>3.4</v>
      </c>
      <c r="E77" s="92">
        <v>1</v>
      </c>
      <c r="F77" s="92">
        <v>6</v>
      </c>
      <c r="G77" s="94" t="s">
        <v>1403</v>
      </c>
      <c r="H77" s="93"/>
      <c r="I77" s="93"/>
    </row>
    <row r="78" s="80" customFormat="1" ht="26.1" customHeight="1" spans="1:9">
      <c r="A78" s="69">
        <v>65</v>
      </c>
      <c r="B78" s="94" t="s">
        <v>1404</v>
      </c>
      <c r="C78" s="92">
        <v>1270</v>
      </c>
      <c r="D78" s="92">
        <v>3.7</v>
      </c>
      <c r="E78" s="92">
        <v>2</v>
      </c>
      <c r="F78" s="92">
        <v>2</v>
      </c>
      <c r="G78" s="94" t="s">
        <v>675</v>
      </c>
      <c r="H78" s="93"/>
      <c r="I78" s="93"/>
    </row>
    <row r="79" s="80" customFormat="1" ht="26.1" customHeight="1" spans="1:9">
      <c r="A79" s="69">
        <v>66</v>
      </c>
      <c r="B79" s="29" t="s">
        <v>1405</v>
      </c>
      <c r="C79" s="14"/>
      <c r="D79" s="14">
        <v>4.15</v>
      </c>
      <c r="E79" s="14"/>
      <c r="F79" s="14"/>
      <c r="G79" s="29" t="s">
        <v>1385</v>
      </c>
      <c r="H79" s="93"/>
      <c r="I79" s="93"/>
    </row>
    <row r="80" s="80" customFormat="1" ht="26.1" customHeight="1" spans="1:9">
      <c r="A80" s="69">
        <v>67</v>
      </c>
      <c r="B80" s="95" t="s">
        <v>1406</v>
      </c>
      <c r="C80" s="96"/>
      <c r="D80" s="96">
        <v>0.65</v>
      </c>
      <c r="E80" s="92"/>
      <c r="F80" s="92"/>
      <c r="G80" s="94" t="s">
        <v>675</v>
      </c>
      <c r="H80" s="93"/>
      <c r="I80" s="93"/>
    </row>
    <row r="81" s="80" customFormat="1" ht="26.1" customHeight="1" spans="1:9">
      <c r="A81" s="69">
        <v>68</v>
      </c>
      <c r="B81" s="95" t="s">
        <v>1407</v>
      </c>
      <c r="C81" s="96"/>
      <c r="D81" s="96">
        <v>1.6</v>
      </c>
      <c r="E81" s="92"/>
      <c r="F81" s="92"/>
      <c r="G81" s="94" t="s">
        <v>1408</v>
      </c>
      <c r="H81" s="93"/>
      <c r="I81" s="93"/>
    </row>
    <row r="82" s="80" customFormat="1" ht="26.1" customHeight="1" spans="1:9">
      <c r="A82" s="69">
        <v>69</v>
      </c>
      <c r="B82" s="95" t="s">
        <v>1409</v>
      </c>
      <c r="C82" s="96"/>
      <c r="D82" s="96">
        <v>3.1</v>
      </c>
      <c r="E82" s="92"/>
      <c r="F82" s="92"/>
      <c r="G82" s="94" t="s">
        <v>675</v>
      </c>
      <c r="H82" s="93"/>
      <c r="I82" s="93"/>
    </row>
    <row r="83" s="80" customFormat="1" ht="26.1" customHeight="1" spans="1:9">
      <c r="A83" s="68"/>
      <c r="B83" s="86" t="s">
        <v>1327</v>
      </c>
      <c r="C83" s="97">
        <f>SUM(C63:C82)</f>
        <v>99611</v>
      </c>
      <c r="D83" s="97">
        <f>SUM(D63:D82)</f>
        <v>124.02</v>
      </c>
      <c r="E83" s="97">
        <f>SUM(E63:E82)</f>
        <v>35</v>
      </c>
      <c r="F83" s="97">
        <f>SUM(F63:F82)</f>
        <v>68</v>
      </c>
      <c r="G83" s="97"/>
      <c r="H83" s="93"/>
      <c r="I83" s="93"/>
    </row>
    <row r="84" s="80" customFormat="1" ht="26.1" customHeight="1" spans="1:9">
      <c r="A84" s="87" t="s">
        <v>1410</v>
      </c>
      <c r="B84" s="68"/>
      <c r="C84" s="10"/>
      <c r="D84" s="10"/>
      <c r="E84" s="10"/>
      <c r="F84" s="68"/>
      <c r="G84" s="68"/>
      <c r="H84" s="93"/>
      <c r="I84" s="93"/>
    </row>
    <row r="85" s="80" customFormat="1" ht="26.1" customHeight="1" spans="1:9">
      <c r="A85" s="69">
        <v>70</v>
      </c>
      <c r="B85" s="89" t="s">
        <v>1411</v>
      </c>
      <c r="C85" s="69">
        <v>4300</v>
      </c>
      <c r="D85" s="69">
        <v>5.6</v>
      </c>
      <c r="E85" s="69">
        <v>2</v>
      </c>
      <c r="F85" s="69">
        <v>5</v>
      </c>
      <c r="G85" s="89" t="s">
        <v>1412</v>
      </c>
      <c r="H85" s="93"/>
      <c r="I85" s="93"/>
    </row>
    <row r="86" s="80" customFormat="1" ht="26.1" customHeight="1" spans="1:9">
      <c r="A86" s="69">
        <v>71</v>
      </c>
      <c r="B86" s="89" t="s">
        <v>1413</v>
      </c>
      <c r="C86" s="69">
        <v>1200</v>
      </c>
      <c r="D86" s="69">
        <v>2.6</v>
      </c>
      <c r="E86" s="69">
        <v>1</v>
      </c>
      <c r="F86" s="14">
        <v>1</v>
      </c>
      <c r="G86" s="89" t="s">
        <v>1412</v>
      </c>
      <c r="H86" s="93"/>
      <c r="I86" s="93"/>
    </row>
    <row r="87" s="80" customFormat="1" ht="26.1" customHeight="1" spans="1:9">
      <c r="A87" s="69">
        <v>72</v>
      </c>
      <c r="B87" s="89" t="s">
        <v>1414</v>
      </c>
      <c r="C87" s="69">
        <v>3600</v>
      </c>
      <c r="D87" s="69">
        <v>3.8</v>
      </c>
      <c r="E87" s="69">
        <v>1</v>
      </c>
      <c r="F87" s="69">
        <v>4</v>
      </c>
      <c r="G87" s="89" t="s">
        <v>1415</v>
      </c>
      <c r="H87" s="93"/>
      <c r="I87" s="93"/>
    </row>
    <row r="88" s="80" customFormat="1" ht="26.1" customHeight="1" spans="1:9">
      <c r="A88" s="69">
        <v>73</v>
      </c>
      <c r="B88" s="29" t="s">
        <v>1416</v>
      </c>
      <c r="C88" s="69">
        <v>400</v>
      </c>
      <c r="D88" s="69">
        <v>1.7</v>
      </c>
      <c r="E88" s="69">
        <v>1</v>
      </c>
      <c r="F88" s="69">
        <v>2</v>
      </c>
      <c r="G88" s="29" t="s">
        <v>1417</v>
      </c>
      <c r="H88" s="93"/>
      <c r="I88" s="93"/>
    </row>
    <row r="89" s="80" customFormat="1" ht="26.1" customHeight="1" spans="1:9">
      <c r="A89" s="69">
        <v>74</v>
      </c>
      <c r="B89" s="89" t="s">
        <v>1418</v>
      </c>
      <c r="C89" s="14">
        <v>500</v>
      </c>
      <c r="D89" s="14">
        <v>3.8</v>
      </c>
      <c r="E89" s="14">
        <v>0</v>
      </c>
      <c r="F89" s="69">
        <v>1</v>
      </c>
      <c r="G89" s="89" t="s">
        <v>1417</v>
      </c>
      <c r="H89" s="93"/>
      <c r="I89" s="93"/>
    </row>
    <row r="90" s="80" customFormat="1" ht="26.1" customHeight="1" spans="1:9">
      <c r="A90" s="69">
        <v>75</v>
      </c>
      <c r="B90" s="89" t="s">
        <v>1419</v>
      </c>
      <c r="C90" s="69">
        <v>450</v>
      </c>
      <c r="D90" s="69">
        <v>3.5</v>
      </c>
      <c r="E90" s="69">
        <v>1</v>
      </c>
      <c r="F90" s="69">
        <v>1</v>
      </c>
      <c r="G90" s="89" t="s">
        <v>1415</v>
      </c>
      <c r="H90" s="93"/>
      <c r="I90" s="93"/>
    </row>
    <row r="91" s="80" customFormat="1" ht="26.1" customHeight="1" spans="1:9">
      <c r="A91" s="69">
        <v>76</v>
      </c>
      <c r="B91" s="89" t="s">
        <v>1420</v>
      </c>
      <c r="C91" s="69">
        <v>700</v>
      </c>
      <c r="D91" s="69">
        <v>6.2</v>
      </c>
      <c r="E91" s="69">
        <v>0</v>
      </c>
      <c r="F91" s="14">
        <v>1</v>
      </c>
      <c r="G91" s="89" t="s">
        <v>1421</v>
      </c>
      <c r="H91" s="93"/>
      <c r="I91" s="93"/>
    </row>
    <row r="92" s="80" customFormat="1" ht="26.1" customHeight="1" spans="1:9">
      <c r="A92" s="69">
        <v>77</v>
      </c>
      <c r="B92" s="89" t="s">
        <v>1422</v>
      </c>
      <c r="C92" s="69">
        <v>600</v>
      </c>
      <c r="D92" s="69">
        <v>3.9</v>
      </c>
      <c r="E92" s="69">
        <v>1</v>
      </c>
      <c r="F92" s="69">
        <v>1</v>
      </c>
      <c r="G92" s="89" t="s">
        <v>1421</v>
      </c>
      <c r="H92" s="93"/>
      <c r="I92" s="93"/>
    </row>
    <row r="93" s="80" customFormat="1" ht="26.1" customHeight="1" spans="1:9">
      <c r="A93" s="68"/>
      <c r="B93" s="86" t="s">
        <v>1327</v>
      </c>
      <c r="C93" s="68">
        <f>SUM(C85:C92)</f>
        <v>11750</v>
      </c>
      <c r="D93" s="68">
        <f>SUM(D85:D92)</f>
        <v>31.1</v>
      </c>
      <c r="E93" s="68">
        <f>SUM(E85:E92)</f>
        <v>7</v>
      </c>
      <c r="F93" s="68">
        <f>SUM(F85:F92)</f>
        <v>16</v>
      </c>
      <c r="G93" s="10"/>
      <c r="H93" s="93"/>
      <c r="I93" s="93"/>
    </row>
    <row r="94" s="80" customFormat="1" ht="26.1" customHeight="1" spans="1:9">
      <c r="A94" s="87" t="s">
        <v>1423</v>
      </c>
      <c r="B94" s="68"/>
      <c r="C94" s="10"/>
      <c r="D94" s="10"/>
      <c r="E94" s="10"/>
      <c r="F94" s="68"/>
      <c r="G94" s="68"/>
      <c r="H94" s="93"/>
      <c r="I94" s="93"/>
    </row>
    <row r="95" s="80" customFormat="1" ht="26.1" customHeight="1" spans="1:9">
      <c r="A95" s="69">
        <v>78</v>
      </c>
      <c r="B95" s="89" t="s">
        <v>1424</v>
      </c>
      <c r="C95" s="69">
        <v>1880</v>
      </c>
      <c r="D95" s="69">
        <v>5.2</v>
      </c>
      <c r="E95" s="69">
        <v>3</v>
      </c>
      <c r="F95" s="69">
        <v>2</v>
      </c>
      <c r="G95" s="89" t="s">
        <v>1425</v>
      </c>
      <c r="H95" s="93"/>
      <c r="I95" s="93"/>
    </row>
    <row r="96" s="80" customFormat="1" ht="26.1" customHeight="1" spans="1:9">
      <c r="A96" s="68"/>
      <c r="B96" s="87" t="s">
        <v>1327</v>
      </c>
      <c r="C96" s="68">
        <f>SUM(C95:C95)</f>
        <v>1880</v>
      </c>
      <c r="D96" s="68">
        <f>SUM(D95:D95)</f>
        <v>5.2</v>
      </c>
      <c r="E96" s="68">
        <f>SUM(E95:E95)</f>
        <v>3</v>
      </c>
      <c r="F96" s="68">
        <f>SUM(F95:F95)</f>
        <v>2</v>
      </c>
      <c r="G96" s="68"/>
      <c r="H96" s="93"/>
      <c r="I96" s="93"/>
    </row>
    <row r="97" s="80" customFormat="1" ht="26.1" customHeight="1" spans="1:9">
      <c r="A97" s="86" t="s">
        <v>1426</v>
      </c>
      <c r="B97" s="68"/>
      <c r="C97" s="68"/>
      <c r="D97" s="68"/>
      <c r="E97" s="68"/>
      <c r="F97" s="68"/>
      <c r="G97" s="68"/>
      <c r="H97" s="93"/>
      <c r="I97" s="93"/>
    </row>
    <row r="98" s="80" customFormat="1" ht="26.1" customHeight="1" spans="1:9">
      <c r="A98" s="14">
        <v>79</v>
      </c>
      <c r="B98" s="89" t="s">
        <v>1427</v>
      </c>
      <c r="C98" s="69"/>
      <c r="D98" s="69">
        <v>2</v>
      </c>
      <c r="E98" s="69"/>
      <c r="F98" s="69"/>
      <c r="G98" s="69"/>
      <c r="H98" s="93"/>
      <c r="I98" s="93"/>
    </row>
    <row r="99" s="80" customFormat="1" ht="26.1" customHeight="1" spans="1:9">
      <c r="A99" s="14">
        <v>80</v>
      </c>
      <c r="B99" s="89" t="s">
        <v>1428</v>
      </c>
      <c r="C99" s="69"/>
      <c r="D99" s="69">
        <v>2.5</v>
      </c>
      <c r="E99" s="69"/>
      <c r="F99" s="69"/>
      <c r="G99" s="69"/>
      <c r="H99" s="93"/>
      <c r="I99" s="93"/>
    </row>
    <row r="100" s="80" customFormat="1" ht="26.1" customHeight="1" spans="1:9">
      <c r="A100" s="10"/>
      <c r="B100" s="87" t="s">
        <v>1327</v>
      </c>
      <c r="C100" s="68"/>
      <c r="D100" s="68">
        <f>SUM(D98:D99)</f>
        <v>4.5</v>
      </c>
      <c r="E100" s="68"/>
      <c r="F100" s="68"/>
      <c r="G100" s="68"/>
      <c r="H100" s="93"/>
      <c r="I100" s="93"/>
    </row>
    <row r="101" s="80" customFormat="1" ht="26.1" customHeight="1" spans="1:9">
      <c r="A101" s="87" t="s">
        <v>1429</v>
      </c>
      <c r="B101" s="68"/>
      <c r="C101" s="68"/>
      <c r="D101" s="68"/>
      <c r="E101" s="68"/>
      <c r="F101" s="68"/>
      <c r="G101" s="68"/>
      <c r="H101" s="93"/>
      <c r="I101" s="93"/>
    </row>
    <row r="102" s="80" customFormat="1" ht="26.1" customHeight="1" spans="1:9">
      <c r="A102" s="69">
        <v>81</v>
      </c>
      <c r="B102" s="98" t="s">
        <v>1430</v>
      </c>
      <c r="C102" s="99"/>
      <c r="D102" s="99">
        <v>1.4</v>
      </c>
      <c r="E102" s="99"/>
      <c r="F102" s="69"/>
      <c r="G102" s="98" t="s">
        <v>1431</v>
      </c>
      <c r="H102" s="93"/>
      <c r="I102" s="93"/>
    </row>
    <row r="103" s="80" customFormat="1" ht="26.1" customHeight="1" spans="1:9">
      <c r="A103" s="69">
        <v>82</v>
      </c>
      <c r="B103" s="98" t="s">
        <v>1430</v>
      </c>
      <c r="C103" s="99"/>
      <c r="D103" s="99">
        <v>1.8</v>
      </c>
      <c r="E103" s="99"/>
      <c r="F103" s="69"/>
      <c r="G103" s="98" t="s">
        <v>1432</v>
      </c>
      <c r="H103" s="93"/>
      <c r="I103" s="93"/>
    </row>
    <row r="104" s="80" customFormat="1" ht="26.1" customHeight="1" spans="1:9">
      <c r="A104" s="69">
        <v>83</v>
      </c>
      <c r="B104" s="98" t="s">
        <v>1433</v>
      </c>
      <c r="C104" s="99">
        <v>560</v>
      </c>
      <c r="D104" s="99">
        <v>1.34</v>
      </c>
      <c r="E104" s="99"/>
      <c r="F104" s="69"/>
      <c r="G104" s="98" t="s">
        <v>1434</v>
      </c>
      <c r="H104" s="93"/>
      <c r="I104" s="93"/>
    </row>
    <row r="105" s="80" customFormat="1" ht="26.1" customHeight="1" spans="1:9">
      <c r="A105" s="69">
        <v>84</v>
      </c>
      <c r="B105" s="98" t="s">
        <v>1435</v>
      </c>
      <c r="C105" s="99"/>
      <c r="D105" s="99">
        <v>8.2</v>
      </c>
      <c r="E105" s="99"/>
      <c r="F105" s="69"/>
      <c r="G105" s="98" t="s">
        <v>1436</v>
      </c>
      <c r="H105" s="93"/>
      <c r="I105" s="93"/>
    </row>
    <row r="106" s="80" customFormat="1" ht="26.1" customHeight="1" spans="1:9">
      <c r="A106" s="69">
        <v>85</v>
      </c>
      <c r="B106" s="98" t="s">
        <v>1437</v>
      </c>
      <c r="C106" s="99"/>
      <c r="D106" s="99">
        <v>2.8</v>
      </c>
      <c r="E106" s="99"/>
      <c r="F106" s="69"/>
      <c r="G106" s="98" t="s">
        <v>1432</v>
      </c>
      <c r="H106" s="93"/>
      <c r="I106" s="93"/>
    </row>
    <row r="107" s="80" customFormat="1" ht="26.1" customHeight="1" spans="1:9">
      <c r="A107" s="14"/>
      <c r="B107" s="100" t="s">
        <v>1327</v>
      </c>
      <c r="C107" s="101">
        <f>SUM(C104:C105)</f>
        <v>560</v>
      </c>
      <c r="D107" s="101">
        <f>SUM(D102:D106)</f>
        <v>15.54</v>
      </c>
      <c r="E107" s="101">
        <f>SUM(E104:E105)</f>
        <v>0</v>
      </c>
      <c r="F107" s="101">
        <f>SUM(F104:F105)</f>
        <v>0</v>
      </c>
      <c r="G107" s="101"/>
      <c r="H107" s="93"/>
      <c r="I107" s="93"/>
    </row>
    <row r="108" s="80" customFormat="1" ht="26.1" customHeight="1" spans="1:9">
      <c r="A108" s="10"/>
      <c r="B108" s="87" t="s">
        <v>1438</v>
      </c>
      <c r="C108" s="68">
        <f>C107+C100+C96+C93+C83+C61+C47+C40+C28</f>
        <v>427432</v>
      </c>
      <c r="D108" s="101">
        <f>SUM(D107+D100+D96+D93+D83+D61+D47+D40+D28)</f>
        <v>459.61</v>
      </c>
      <c r="E108" s="68">
        <f>E107+E100+E96+E93+E83+E61+E47+E40+E28</f>
        <v>139</v>
      </c>
      <c r="F108" s="68">
        <f>F107+F100+F96+F93+F83+F61+F47+F40+F28</f>
        <v>262</v>
      </c>
      <c r="G108" s="68"/>
      <c r="H108" s="93"/>
      <c r="I108" s="93"/>
    </row>
    <row r="109" s="80" customFormat="1" spans="1:7">
      <c r="A109" s="102"/>
      <c r="B109" s="102"/>
      <c r="C109" s="102"/>
      <c r="E109" s="102"/>
      <c r="F109" s="102"/>
      <c r="G109" s="102"/>
    </row>
    <row r="110" s="80" customFormat="1" spans="1:7">
      <c r="A110" s="102"/>
      <c r="B110" s="102"/>
      <c r="C110" s="102"/>
      <c r="D110" s="102"/>
      <c r="E110" s="102"/>
      <c r="F110" s="102"/>
      <c r="G110" s="102"/>
    </row>
    <row r="111" spans="8:45"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</row>
    <row r="112" spans="8:45"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</row>
    <row r="113" spans="8:45"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</row>
    <row r="114" spans="8:45"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</row>
  </sheetData>
  <mergeCells count="9">
    <mergeCell ref="A3:A4"/>
    <mergeCell ref="B3:B4"/>
    <mergeCell ref="C3:C4"/>
    <mergeCell ref="D3:D4"/>
    <mergeCell ref="E3:E4"/>
    <mergeCell ref="F3:F4"/>
    <mergeCell ref="G3:G4"/>
    <mergeCell ref="G34:G35"/>
    <mergeCell ref="A1:G2"/>
  </mergeCells>
  <pageMargins left="0.707638888888889" right="0.590277777777778" top="0.747916666666667" bottom="0.590277777777778" header="0.511805555555556" footer="0.313888888888889"/>
  <pageSetup paperSize="9" scale="61" fitToHeight="0" orientation="landscape"/>
  <headerFooter>
    <oddHeader>&amp;L表4-&amp;P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W250"/>
  <sheetViews>
    <sheetView topLeftCell="A98" workbookViewId="0">
      <selection activeCell="F164" sqref="F164"/>
    </sheetView>
  </sheetViews>
  <sheetFormatPr defaultColWidth="9" defaultRowHeight="13.5"/>
  <cols>
    <col min="1" max="1" width="7.625" style="56" customWidth="1"/>
    <col min="2" max="2" width="16.875" style="56" customWidth="1"/>
    <col min="3" max="5" width="19.375" style="56" customWidth="1"/>
    <col min="6" max="6" width="58.125" style="57" customWidth="1"/>
    <col min="7" max="18" width="9" style="56"/>
    <col min="19" max="19" width="9.625" style="56"/>
    <col min="20" max="34" width="9" style="56"/>
    <col min="35" max="35" width="9.625" style="56"/>
    <col min="36" max="50" width="9" style="56"/>
    <col min="51" max="51" width="9.625" style="56"/>
    <col min="52" max="66" width="9" style="56"/>
    <col min="67" max="67" width="9.625" style="56"/>
    <col min="68" max="82" width="9" style="56"/>
    <col min="83" max="83" width="9.625" style="56"/>
    <col min="84" max="98" width="9" style="56"/>
    <col min="99" max="99" width="9.625" style="56"/>
    <col min="100" max="114" width="9" style="56"/>
    <col min="115" max="115" width="9.625" style="56"/>
    <col min="116" max="130" width="9" style="56"/>
    <col min="131" max="131" width="9.625" style="56"/>
    <col min="132" max="146" width="9" style="56"/>
    <col min="147" max="147" width="9.625" style="56"/>
    <col min="148" max="162" width="9" style="56"/>
    <col min="163" max="163" width="9.625" style="56"/>
    <col min="164" max="178" width="9" style="56"/>
    <col min="179" max="179" width="9.625" style="56"/>
    <col min="180" max="194" width="9" style="56"/>
    <col min="195" max="195" width="9.625" style="56"/>
    <col min="196" max="210" width="9" style="56"/>
    <col min="211" max="211" width="9.625" style="56"/>
    <col min="212" max="226" width="9" style="56"/>
    <col min="227" max="227" width="9.625" style="56"/>
    <col min="228" max="242" width="9" style="56"/>
    <col min="243" max="243" width="9.625" style="56"/>
    <col min="244" max="245" width="9" style="56"/>
    <col min="246" max="246" width="8.625" style="56" customWidth="1"/>
    <col min="247" max="247" width="19.375" style="56" customWidth="1"/>
    <col min="248" max="248" width="13" style="56" customWidth="1"/>
    <col min="249" max="249" width="4.75" style="56" customWidth="1"/>
    <col min="250" max="250" width="17.625" style="56" customWidth="1"/>
    <col min="251" max="251" width="4.75" style="56" customWidth="1"/>
    <col min="252" max="252" width="9.25" style="56" customWidth="1"/>
    <col min="253" max="254" width="7.375" style="56" customWidth="1"/>
    <col min="255" max="255" width="8.625" style="56" customWidth="1"/>
    <col min="256" max="256" width="9.375" style="56" customWidth="1"/>
    <col min="257" max="257" width="12.875" style="56" customWidth="1"/>
    <col min="258" max="259" width="12.625" style="56" customWidth="1"/>
    <col min="260" max="260" width="8.625" style="56" customWidth="1"/>
    <col min="261" max="261" width="5.75" style="56" customWidth="1"/>
    <col min="262" max="274" width="9" style="56"/>
    <col min="275" max="275" width="9.625" style="56"/>
    <col min="276" max="290" width="9" style="56"/>
    <col min="291" max="291" width="9.625" style="56"/>
    <col min="292" max="306" width="9" style="56"/>
    <col min="307" max="307" width="9.625" style="56"/>
    <col min="308" max="322" width="9" style="56"/>
    <col min="323" max="323" width="9.625" style="56"/>
    <col min="324" max="338" width="9" style="56"/>
    <col min="339" max="339" width="9.625" style="56"/>
    <col min="340" max="354" width="9" style="56"/>
    <col min="355" max="355" width="9.625" style="56"/>
    <col min="356" max="370" width="9" style="56"/>
    <col min="371" max="371" width="9.625" style="56"/>
    <col min="372" max="386" width="9" style="56"/>
    <col min="387" max="387" width="9.625" style="56"/>
    <col min="388" max="402" width="9" style="56"/>
    <col min="403" max="403" width="9.625" style="56"/>
    <col min="404" max="418" width="9" style="56"/>
    <col min="419" max="419" width="9.625" style="56"/>
    <col min="420" max="434" width="9" style="56"/>
    <col min="435" max="435" width="9.625" style="56"/>
    <col min="436" max="450" width="9" style="56"/>
    <col min="451" max="451" width="9.625" style="56"/>
    <col min="452" max="466" width="9" style="56"/>
    <col min="467" max="467" width="9.625" style="56"/>
    <col min="468" max="482" width="9" style="56"/>
    <col min="483" max="483" width="9.625" style="56"/>
    <col min="484" max="498" width="9" style="56"/>
    <col min="499" max="499" width="9.625" style="56"/>
    <col min="500" max="501" width="9" style="56"/>
    <col min="502" max="502" width="8.625" style="56" customWidth="1"/>
    <col min="503" max="503" width="19.375" style="56" customWidth="1"/>
    <col min="504" max="504" width="13" style="56" customWidth="1"/>
    <col min="505" max="505" width="4.75" style="56" customWidth="1"/>
    <col min="506" max="506" width="17.625" style="56" customWidth="1"/>
    <col min="507" max="507" width="4.75" style="56" customWidth="1"/>
    <col min="508" max="508" width="9.25" style="56" customWidth="1"/>
    <col min="509" max="510" width="7.375" style="56" customWidth="1"/>
    <col min="511" max="511" width="8.625" style="56" customWidth="1"/>
    <col min="512" max="512" width="9.375" style="56" customWidth="1"/>
    <col min="513" max="513" width="12.875" style="56" customWidth="1"/>
    <col min="514" max="515" width="12.625" style="56" customWidth="1"/>
    <col min="516" max="516" width="8.625" style="56" customWidth="1"/>
    <col min="517" max="517" width="5.75" style="56" customWidth="1"/>
    <col min="518" max="530" width="9" style="56"/>
    <col min="531" max="531" width="9.625" style="56"/>
    <col min="532" max="546" width="9" style="56"/>
    <col min="547" max="547" width="9.625" style="56"/>
    <col min="548" max="562" width="9" style="56"/>
    <col min="563" max="563" width="9.625" style="56"/>
    <col min="564" max="578" width="9" style="56"/>
    <col min="579" max="579" width="9.625" style="56"/>
    <col min="580" max="594" width="9" style="56"/>
    <col min="595" max="595" width="9.625" style="56"/>
    <col min="596" max="610" width="9" style="56"/>
    <col min="611" max="611" width="9.625" style="56"/>
    <col min="612" max="626" width="9" style="56"/>
    <col min="627" max="627" width="9.625" style="56"/>
    <col min="628" max="642" width="9" style="56"/>
    <col min="643" max="643" width="9.625" style="56"/>
    <col min="644" max="658" width="9" style="56"/>
    <col min="659" max="659" width="9.625" style="56"/>
    <col min="660" max="674" width="9" style="56"/>
    <col min="675" max="675" width="9.625" style="56"/>
    <col min="676" max="690" width="9" style="56"/>
    <col min="691" max="691" width="9.625" style="56"/>
    <col min="692" max="706" width="9" style="56"/>
    <col min="707" max="707" width="9.625" style="56"/>
    <col min="708" max="722" width="9" style="56"/>
    <col min="723" max="723" width="9.625" style="56"/>
    <col min="724" max="738" width="9" style="56"/>
    <col min="739" max="739" width="9.625" style="56"/>
    <col min="740" max="754" width="9" style="56"/>
    <col min="755" max="755" width="9.625" style="56"/>
    <col min="756" max="757" width="9" style="56"/>
    <col min="758" max="758" width="8.625" style="56" customWidth="1"/>
    <col min="759" max="759" width="19.375" style="56" customWidth="1"/>
    <col min="760" max="760" width="13" style="56" customWidth="1"/>
    <col min="761" max="761" width="4.75" style="56" customWidth="1"/>
    <col min="762" max="762" width="17.625" style="56" customWidth="1"/>
    <col min="763" max="763" width="4.75" style="56" customWidth="1"/>
    <col min="764" max="764" width="9.25" style="56" customWidth="1"/>
    <col min="765" max="766" width="7.375" style="56" customWidth="1"/>
    <col min="767" max="767" width="8.625" style="56" customWidth="1"/>
    <col min="768" max="768" width="9.375" style="56" customWidth="1"/>
    <col min="769" max="769" width="12.875" style="56" customWidth="1"/>
    <col min="770" max="771" width="12.625" style="56" customWidth="1"/>
    <col min="772" max="772" width="8.625" style="56" customWidth="1"/>
    <col min="773" max="773" width="5.75" style="56" customWidth="1"/>
    <col min="774" max="786" width="9" style="56"/>
    <col min="787" max="787" width="9.625" style="56"/>
    <col min="788" max="802" width="9" style="56"/>
    <col min="803" max="803" width="9.625" style="56"/>
    <col min="804" max="818" width="9" style="56"/>
    <col min="819" max="819" width="9.625" style="56"/>
    <col min="820" max="834" width="9" style="56"/>
    <col min="835" max="835" width="9.625" style="56"/>
    <col min="836" max="850" width="9" style="56"/>
    <col min="851" max="851" width="9.625" style="56"/>
    <col min="852" max="866" width="9" style="56"/>
    <col min="867" max="867" width="9.625" style="56"/>
    <col min="868" max="882" width="9" style="56"/>
    <col min="883" max="883" width="9.625" style="56"/>
    <col min="884" max="898" width="9" style="56"/>
    <col min="899" max="899" width="9.625" style="56"/>
    <col min="900" max="914" width="9" style="56"/>
    <col min="915" max="915" width="9.625" style="56"/>
    <col min="916" max="930" width="9" style="56"/>
    <col min="931" max="931" width="9.625" style="56"/>
    <col min="932" max="946" width="9" style="56"/>
    <col min="947" max="947" width="9.625" style="56"/>
    <col min="948" max="962" width="9" style="56"/>
    <col min="963" max="963" width="9.625" style="56"/>
    <col min="964" max="978" width="9" style="56"/>
    <col min="979" max="979" width="9.625" style="56"/>
    <col min="980" max="994" width="9" style="56"/>
    <col min="995" max="995" width="9.625" style="56"/>
    <col min="996" max="1010" width="9" style="56"/>
    <col min="1011" max="1011" width="9.625" style="56"/>
    <col min="1012" max="1013" width="9" style="56"/>
    <col min="1014" max="1014" width="8.625" style="56" customWidth="1"/>
    <col min="1015" max="1015" width="19.375" style="56" customWidth="1"/>
    <col min="1016" max="1016" width="13" style="56" customWidth="1"/>
    <col min="1017" max="1017" width="4.75" style="56" customWidth="1"/>
    <col min="1018" max="1018" width="17.625" style="56" customWidth="1"/>
    <col min="1019" max="1019" width="4.75" style="56" customWidth="1"/>
    <col min="1020" max="1020" width="9.25" style="56" customWidth="1"/>
    <col min="1021" max="1022" width="7.375" style="56" customWidth="1"/>
    <col min="1023" max="1023" width="8.625" style="56" customWidth="1"/>
    <col min="1024" max="1024" width="9.375" style="56" customWidth="1"/>
    <col min="1025" max="1025" width="12.875" style="56" customWidth="1"/>
    <col min="1026" max="1027" width="12.625" style="56" customWidth="1"/>
    <col min="1028" max="1028" width="8.625" style="56" customWidth="1"/>
    <col min="1029" max="1029" width="5.75" style="56" customWidth="1"/>
    <col min="1030" max="1042" width="9" style="56"/>
    <col min="1043" max="1043" width="9.625" style="56"/>
    <col min="1044" max="1058" width="9" style="56"/>
    <col min="1059" max="1059" width="9.625" style="56"/>
    <col min="1060" max="1074" width="9" style="56"/>
    <col min="1075" max="1075" width="9.625" style="56"/>
    <col min="1076" max="1090" width="9" style="56"/>
    <col min="1091" max="1091" width="9.625" style="56"/>
    <col min="1092" max="1106" width="9" style="56"/>
    <col min="1107" max="1107" width="9.625" style="56"/>
    <col min="1108" max="1122" width="9" style="56"/>
    <col min="1123" max="1123" width="9.625" style="56"/>
    <col min="1124" max="1138" width="9" style="56"/>
    <col min="1139" max="1139" width="9.625" style="56"/>
    <col min="1140" max="1154" width="9" style="56"/>
    <col min="1155" max="1155" width="9.625" style="56"/>
    <col min="1156" max="1170" width="9" style="56"/>
    <col min="1171" max="1171" width="9.625" style="56"/>
    <col min="1172" max="1186" width="9" style="56"/>
    <col min="1187" max="1187" width="9.625" style="56"/>
    <col min="1188" max="1202" width="9" style="56"/>
    <col min="1203" max="1203" width="9.625" style="56"/>
    <col min="1204" max="1218" width="9" style="56"/>
    <col min="1219" max="1219" width="9.625" style="56"/>
    <col min="1220" max="1234" width="9" style="56"/>
    <col min="1235" max="1235" width="9.625" style="56"/>
    <col min="1236" max="1250" width="9" style="56"/>
    <col min="1251" max="1251" width="9.625" style="56"/>
    <col min="1252" max="1266" width="9" style="56"/>
    <col min="1267" max="1267" width="9.625" style="56"/>
    <col min="1268" max="1269" width="9" style="56"/>
    <col min="1270" max="1270" width="8.625" style="56" customWidth="1"/>
    <col min="1271" max="1271" width="19.375" style="56" customWidth="1"/>
    <col min="1272" max="1272" width="13" style="56" customWidth="1"/>
    <col min="1273" max="1273" width="4.75" style="56" customWidth="1"/>
    <col min="1274" max="1274" width="17.625" style="56" customWidth="1"/>
    <col min="1275" max="1275" width="4.75" style="56" customWidth="1"/>
    <col min="1276" max="1276" width="9.25" style="56" customWidth="1"/>
    <col min="1277" max="1278" width="7.375" style="56" customWidth="1"/>
    <col min="1279" max="1279" width="8.625" style="56" customWidth="1"/>
    <col min="1280" max="1280" width="9.375" style="56" customWidth="1"/>
    <col min="1281" max="1281" width="12.875" style="56" customWidth="1"/>
    <col min="1282" max="1283" width="12.625" style="56" customWidth="1"/>
    <col min="1284" max="1284" width="8.625" style="56" customWidth="1"/>
    <col min="1285" max="1285" width="5.75" style="56" customWidth="1"/>
    <col min="1286" max="1298" width="9" style="56"/>
    <col min="1299" max="1299" width="9.625" style="56"/>
    <col min="1300" max="1314" width="9" style="56"/>
    <col min="1315" max="1315" width="9.625" style="56"/>
    <col min="1316" max="1330" width="9" style="56"/>
    <col min="1331" max="1331" width="9.625" style="56"/>
    <col min="1332" max="1346" width="9" style="56"/>
    <col min="1347" max="1347" width="9.625" style="56"/>
    <col min="1348" max="1362" width="9" style="56"/>
    <col min="1363" max="1363" width="9.625" style="56"/>
    <col min="1364" max="1378" width="9" style="56"/>
    <col min="1379" max="1379" width="9.625" style="56"/>
    <col min="1380" max="1394" width="9" style="56"/>
    <col min="1395" max="1395" width="9.625" style="56"/>
    <col min="1396" max="1410" width="9" style="56"/>
    <col min="1411" max="1411" width="9.625" style="56"/>
    <col min="1412" max="1426" width="9" style="56"/>
    <col min="1427" max="1427" width="9.625" style="56"/>
    <col min="1428" max="1442" width="9" style="56"/>
    <col min="1443" max="1443" width="9.625" style="56"/>
    <col min="1444" max="1458" width="9" style="56"/>
    <col min="1459" max="1459" width="9.625" style="56"/>
    <col min="1460" max="1474" width="9" style="56"/>
    <col min="1475" max="1475" width="9.625" style="56"/>
    <col min="1476" max="1490" width="9" style="56"/>
    <col min="1491" max="1491" width="9.625" style="56"/>
    <col min="1492" max="1506" width="9" style="56"/>
    <col min="1507" max="1507" width="9.625" style="56"/>
    <col min="1508" max="1522" width="9" style="56"/>
    <col min="1523" max="1523" width="9.625" style="56"/>
    <col min="1524" max="1525" width="9" style="56"/>
    <col min="1526" max="1526" width="8.625" style="56" customWidth="1"/>
    <col min="1527" max="1527" width="19.375" style="56" customWidth="1"/>
    <col min="1528" max="1528" width="13" style="56" customWidth="1"/>
    <col min="1529" max="1529" width="4.75" style="56" customWidth="1"/>
    <col min="1530" max="1530" width="17.625" style="56" customWidth="1"/>
    <col min="1531" max="1531" width="4.75" style="56" customWidth="1"/>
    <col min="1532" max="1532" width="9.25" style="56" customWidth="1"/>
    <col min="1533" max="1534" width="7.375" style="56" customWidth="1"/>
    <col min="1535" max="1535" width="8.625" style="56" customWidth="1"/>
    <col min="1536" max="1536" width="9.375" style="56" customWidth="1"/>
    <col min="1537" max="1537" width="12.875" style="56" customWidth="1"/>
    <col min="1538" max="1539" width="12.625" style="56" customWidth="1"/>
    <col min="1540" max="1540" width="8.625" style="56" customWidth="1"/>
    <col min="1541" max="1541" width="5.75" style="56" customWidth="1"/>
    <col min="1542" max="1554" width="9" style="56"/>
    <col min="1555" max="1555" width="9.625" style="56"/>
    <col min="1556" max="1570" width="9" style="56"/>
    <col min="1571" max="1571" width="9.625" style="56"/>
    <col min="1572" max="1586" width="9" style="56"/>
    <col min="1587" max="1587" width="9.625" style="56"/>
    <col min="1588" max="1602" width="9" style="56"/>
    <col min="1603" max="1603" width="9.625" style="56"/>
    <col min="1604" max="1618" width="9" style="56"/>
    <col min="1619" max="1619" width="9.625" style="56"/>
    <col min="1620" max="1634" width="9" style="56"/>
    <col min="1635" max="1635" width="9.625" style="56"/>
    <col min="1636" max="1650" width="9" style="56"/>
    <col min="1651" max="1651" width="9.625" style="56"/>
    <col min="1652" max="1666" width="9" style="56"/>
    <col min="1667" max="1667" width="9.625" style="56"/>
    <col min="1668" max="1682" width="9" style="56"/>
    <col min="1683" max="1683" width="9.625" style="56"/>
    <col min="1684" max="1698" width="9" style="56"/>
    <col min="1699" max="1699" width="9.625" style="56"/>
    <col min="1700" max="1714" width="9" style="56"/>
    <col min="1715" max="1715" width="9.625" style="56"/>
    <col min="1716" max="1730" width="9" style="56"/>
    <col min="1731" max="1731" width="9.625" style="56"/>
    <col min="1732" max="1746" width="9" style="56"/>
    <col min="1747" max="1747" width="9.625" style="56"/>
    <col min="1748" max="1762" width="9" style="56"/>
    <col min="1763" max="1763" width="9.625" style="56"/>
    <col min="1764" max="1778" width="9" style="56"/>
    <col min="1779" max="1779" width="9.625" style="56"/>
    <col min="1780" max="1781" width="9" style="56"/>
    <col min="1782" max="1782" width="8.625" style="56" customWidth="1"/>
    <col min="1783" max="1783" width="19.375" style="56" customWidth="1"/>
    <col min="1784" max="1784" width="13" style="56" customWidth="1"/>
    <col min="1785" max="1785" width="4.75" style="56" customWidth="1"/>
    <col min="1786" max="1786" width="17.625" style="56" customWidth="1"/>
    <col min="1787" max="1787" width="4.75" style="56" customWidth="1"/>
    <col min="1788" max="1788" width="9.25" style="56" customWidth="1"/>
    <col min="1789" max="1790" width="7.375" style="56" customWidth="1"/>
    <col min="1791" max="1791" width="8.625" style="56" customWidth="1"/>
    <col min="1792" max="1792" width="9.375" style="56" customWidth="1"/>
    <col min="1793" max="1793" width="12.875" style="56" customWidth="1"/>
    <col min="1794" max="1795" width="12.625" style="56" customWidth="1"/>
    <col min="1796" max="1796" width="8.625" style="56" customWidth="1"/>
    <col min="1797" max="1797" width="5.75" style="56" customWidth="1"/>
    <col min="1798" max="1810" width="9" style="56"/>
    <col min="1811" max="1811" width="9.625" style="56"/>
    <col min="1812" max="1826" width="9" style="56"/>
    <col min="1827" max="1827" width="9.625" style="56"/>
    <col min="1828" max="1842" width="9" style="56"/>
    <col min="1843" max="1843" width="9.625" style="56"/>
    <col min="1844" max="1858" width="9" style="56"/>
    <col min="1859" max="1859" width="9.625" style="56"/>
    <col min="1860" max="1874" width="9" style="56"/>
    <col min="1875" max="1875" width="9.625" style="56"/>
    <col min="1876" max="1890" width="9" style="56"/>
    <col min="1891" max="1891" width="9.625" style="56"/>
    <col min="1892" max="1906" width="9" style="56"/>
    <col min="1907" max="1907" width="9.625" style="56"/>
    <col min="1908" max="1922" width="9" style="56"/>
    <col min="1923" max="1923" width="9.625" style="56"/>
    <col min="1924" max="1938" width="9" style="56"/>
    <col min="1939" max="1939" width="9.625" style="56"/>
    <col min="1940" max="1954" width="9" style="56"/>
    <col min="1955" max="1955" width="9.625" style="56"/>
    <col min="1956" max="1970" width="9" style="56"/>
    <col min="1971" max="1971" width="9.625" style="56"/>
    <col min="1972" max="1986" width="9" style="56"/>
    <col min="1987" max="1987" width="9.625" style="56"/>
    <col min="1988" max="2002" width="9" style="56"/>
    <col min="2003" max="2003" width="9.625" style="56"/>
    <col min="2004" max="2018" width="9" style="56"/>
    <col min="2019" max="2019" width="9.625" style="56"/>
    <col min="2020" max="2034" width="9" style="56"/>
    <col min="2035" max="2035" width="9.625" style="56"/>
    <col min="2036" max="2037" width="9" style="56"/>
    <col min="2038" max="2038" width="8.625" style="56" customWidth="1"/>
    <col min="2039" max="2039" width="19.375" style="56" customWidth="1"/>
    <col min="2040" max="2040" width="13" style="56" customWidth="1"/>
    <col min="2041" max="2041" width="4.75" style="56" customWidth="1"/>
    <col min="2042" max="2042" width="17.625" style="56" customWidth="1"/>
    <col min="2043" max="2043" width="4.75" style="56" customWidth="1"/>
    <col min="2044" max="2044" width="9.25" style="56" customWidth="1"/>
    <col min="2045" max="2046" width="7.375" style="56" customWidth="1"/>
    <col min="2047" max="2047" width="8.625" style="56" customWidth="1"/>
    <col min="2048" max="2048" width="9.375" style="56" customWidth="1"/>
    <col min="2049" max="2049" width="12.875" style="56" customWidth="1"/>
    <col min="2050" max="2051" width="12.625" style="56" customWidth="1"/>
    <col min="2052" max="2052" width="8.625" style="56" customWidth="1"/>
    <col min="2053" max="2053" width="5.75" style="56" customWidth="1"/>
    <col min="2054" max="2066" width="9" style="56"/>
    <col min="2067" max="2067" width="9.625" style="56"/>
    <col min="2068" max="2082" width="9" style="56"/>
    <col min="2083" max="2083" width="9.625" style="56"/>
    <col min="2084" max="2098" width="9" style="56"/>
    <col min="2099" max="2099" width="9.625" style="56"/>
    <col min="2100" max="2114" width="9" style="56"/>
    <col min="2115" max="2115" width="9.625" style="56"/>
    <col min="2116" max="2130" width="9" style="56"/>
    <col min="2131" max="2131" width="9.625" style="56"/>
    <col min="2132" max="2146" width="9" style="56"/>
    <col min="2147" max="2147" width="9.625" style="56"/>
    <col min="2148" max="2162" width="9" style="56"/>
    <col min="2163" max="2163" width="9.625" style="56"/>
    <col min="2164" max="2178" width="9" style="56"/>
    <col min="2179" max="2179" width="9.625" style="56"/>
    <col min="2180" max="2194" width="9" style="56"/>
    <col min="2195" max="2195" width="9.625" style="56"/>
    <col min="2196" max="2210" width="9" style="56"/>
    <col min="2211" max="2211" width="9.625" style="56"/>
    <col min="2212" max="2226" width="9" style="56"/>
    <col min="2227" max="2227" width="9.625" style="56"/>
    <col min="2228" max="2242" width="9" style="56"/>
    <col min="2243" max="2243" width="9.625" style="56"/>
    <col min="2244" max="2258" width="9" style="56"/>
    <col min="2259" max="2259" width="9.625" style="56"/>
    <col min="2260" max="2274" width="9" style="56"/>
    <col min="2275" max="2275" width="9.625" style="56"/>
    <col min="2276" max="2290" width="9" style="56"/>
    <col min="2291" max="2291" width="9.625" style="56"/>
    <col min="2292" max="2293" width="9" style="56"/>
    <col min="2294" max="2294" width="8.625" style="56" customWidth="1"/>
    <col min="2295" max="2295" width="19.375" style="56" customWidth="1"/>
    <col min="2296" max="2296" width="13" style="56" customWidth="1"/>
    <col min="2297" max="2297" width="4.75" style="56" customWidth="1"/>
    <col min="2298" max="2298" width="17.625" style="56" customWidth="1"/>
    <col min="2299" max="2299" width="4.75" style="56" customWidth="1"/>
    <col min="2300" max="2300" width="9.25" style="56" customWidth="1"/>
    <col min="2301" max="2302" width="7.375" style="56" customWidth="1"/>
    <col min="2303" max="2303" width="8.625" style="56" customWidth="1"/>
    <col min="2304" max="2304" width="9.375" style="56" customWidth="1"/>
    <col min="2305" max="2305" width="12.875" style="56" customWidth="1"/>
    <col min="2306" max="2307" width="12.625" style="56" customWidth="1"/>
    <col min="2308" max="2308" width="8.625" style="56" customWidth="1"/>
    <col min="2309" max="2309" width="5.75" style="56" customWidth="1"/>
    <col min="2310" max="2322" width="9" style="56"/>
    <col min="2323" max="2323" width="9.625" style="56"/>
    <col min="2324" max="2338" width="9" style="56"/>
    <col min="2339" max="2339" width="9.625" style="56"/>
    <col min="2340" max="2354" width="9" style="56"/>
    <col min="2355" max="2355" width="9.625" style="56"/>
    <col min="2356" max="2370" width="9" style="56"/>
    <col min="2371" max="2371" width="9.625" style="56"/>
    <col min="2372" max="2386" width="9" style="56"/>
    <col min="2387" max="2387" width="9.625" style="56"/>
    <col min="2388" max="2402" width="9" style="56"/>
    <col min="2403" max="2403" width="9.625" style="56"/>
    <col min="2404" max="2418" width="9" style="56"/>
    <col min="2419" max="2419" width="9.625" style="56"/>
    <col min="2420" max="2434" width="9" style="56"/>
    <col min="2435" max="2435" width="9.625" style="56"/>
    <col min="2436" max="2450" width="9" style="56"/>
    <col min="2451" max="2451" width="9.625" style="56"/>
    <col min="2452" max="2466" width="9" style="56"/>
    <col min="2467" max="2467" width="9.625" style="56"/>
    <col min="2468" max="2482" width="9" style="56"/>
    <col min="2483" max="2483" width="9.625" style="56"/>
    <col min="2484" max="2498" width="9" style="56"/>
    <col min="2499" max="2499" width="9.625" style="56"/>
    <col min="2500" max="2514" width="9" style="56"/>
    <col min="2515" max="2515" width="9.625" style="56"/>
    <col min="2516" max="2530" width="9" style="56"/>
    <col min="2531" max="2531" width="9.625" style="56"/>
    <col min="2532" max="2546" width="9" style="56"/>
    <col min="2547" max="2547" width="9.625" style="56"/>
    <col min="2548" max="2549" width="9" style="56"/>
    <col min="2550" max="2550" width="8.625" style="56" customWidth="1"/>
    <col min="2551" max="2551" width="19.375" style="56" customWidth="1"/>
    <col min="2552" max="2552" width="13" style="56" customWidth="1"/>
    <col min="2553" max="2553" width="4.75" style="56" customWidth="1"/>
    <col min="2554" max="2554" width="17.625" style="56" customWidth="1"/>
    <col min="2555" max="2555" width="4.75" style="56" customWidth="1"/>
    <col min="2556" max="2556" width="9.25" style="56" customWidth="1"/>
    <col min="2557" max="2558" width="7.375" style="56" customWidth="1"/>
    <col min="2559" max="2559" width="8.625" style="56" customWidth="1"/>
    <col min="2560" max="2560" width="9.375" style="56" customWidth="1"/>
    <col min="2561" max="2561" width="12.875" style="56" customWidth="1"/>
    <col min="2562" max="2563" width="12.625" style="56" customWidth="1"/>
    <col min="2564" max="2564" width="8.625" style="56" customWidth="1"/>
    <col min="2565" max="2565" width="5.75" style="56" customWidth="1"/>
    <col min="2566" max="2578" width="9" style="56"/>
    <col min="2579" max="2579" width="9.625" style="56"/>
    <col min="2580" max="2594" width="9" style="56"/>
    <col min="2595" max="2595" width="9.625" style="56"/>
    <col min="2596" max="2610" width="9" style="56"/>
    <col min="2611" max="2611" width="9.625" style="56"/>
    <col min="2612" max="2626" width="9" style="56"/>
    <col min="2627" max="2627" width="9.625" style="56"/>
    <col min="2628" max="2642" width="9" style="56"/>
    <col min="2643" max="2643" width="9.625" style="56"/>
    <col min="2644" max="2658" width="9" style="56"/>
    <col min="2659" max="2659" width="9.625" style="56"/>
    <col min="2660" max="2674" width="9" style="56"/>
    <col min="2675" max="2675" width="9.625" style="56"/>
    <col min="2676" max="2690" width="9" style="56"/>
    <col min="2691" max="2691" width="9.625" style="56"/>
    <col min="2692" max="2706" width="9" style="56"/>
    <col min="2707" max="2707" width="9.625" style="56"/>
    <col min="2708" max="2722" width="9" style="56"/>
    <col min="2723" max="2723" width="9.625" style="56"/>
    <col min="2724" max="2738" width="9" style="56"/>
    <col min="2739" max="2739" width="9.625" style="56"/>
    <col min="2740" max="2754" width="9" style="56"/>
    <col min="2755" max="2755" width="9.625" style="56"/>
    <col min="2756" max="2770" width="9" style="56"/>
    <col min="2771" max="2771" width="9.625" style="56"/>
    <col min="2772" max="2786" width="9" style="56"/>
    <col min="2787" max="2787" width="9.625" style="56"/>
    <col min="2788" max="2802" width="9" style="56"/>
    <col min="2803" max="2803" width="9.625" style="56"/>
    <col min="2804" max="2805" width="9" style="56"/>
    <col min="2806" max="2806" width="8.625" style="56" customWidth="1"/>
    <col min="2807" max="2807" width="19.375" style="56" customWidth="1"/>
    <col min="2808" max="2808" width="13" style="56" customWidth="1"/>
    <col min="2809" max="2809" width="4.75" style="56" customWidth="1"/>
    <col min="2810" max="2810" width="17.625" style="56" customWidth="1"/>
    <col min="2811" max="2811" width="4.75" style="56" customWidth="1"/>
    <col min="2812" max="2812" width="9.25" style="56" customWidth="1"/>
    <col min="2813" max="2814" width="7.375" style="56" customWidth="1"/>
    <col min="2815" max="2815" width="8.625" style="56" customWidth="1"/>
    <col min="2816" max="2816" width="9.375" style="56" customWidth="1"/>
    <col min="2817" max="2817" width="12.875" style="56" customWidth="1"/>
    <col min="2818" max="2819" width="12.625" style="56" customWidth="1"/>
    <col min="2820" max="2820" width="8.625" style="56" customWidth="1"/>
    <col min="2821" max="2821" width="5.75" style="56" customWidth="1"/>
    <col min="2822" max="2834" width="9" style="56"/>
    <col min="2835" max="2835" width="9.625" style="56"/>
    <col min="2836" max="2850" width="9" style="56"/>
    <col min="2851" max="2851" width="9.625" style="56"/>
    <col min="2852" max="2866" width="9" style="56"/>
    <col min="2867" max="2867" width="9.625" style="56"/>
    <col min="2868" max="2882" width="9" style="56"/>
    <col min="2883" max="2883" width="9.625" style="56"/>
    <col min="2884" max="2898" width="9" style="56"/>
    <col min="2899" max="2899" width="9.625" style="56"/>
    <col min="2900" max="2914" width="9" style="56"/>
    <col min="2915" max="2915" width="9.625" style="56"/>
    <col min="2916" max="2930" width="9" style="56"/>
    <col min="2931" max="2931" width="9.625" style="56"/>
    <col min="2932" max="2946" width="9" style="56"/>
    <col min="2947" max="2947" width="9.625" style="56"/>
    <col min="2948" max="2962" width="9" style="56"/>
    <col min="2963" max="2963" width="9.625" style="56"/>
    <col min="2964" max="2978" width="9" style="56"/>
    <col min="2979" max="2979" width="9.625" style="56"/>
    <col min="2980" max="2994" width="9" style="56"/>
    <col min="2995" max="2995" width="9.625" style="56"/>
    <col min="2996" max="3010" width="9" style="56"/>
    <col min="3011" max="3011" width="9.625" style="56"/>
    <col min="3012" max="3026" width="9" style="56"/>
    <col min="3027" max="3027" width="9.625" style="56"/>
    <col min="3028" max="3042" width="9" style="56"/>
    <col min="3043" max="3043" width="9.625" style="56"/>
    <col min="3044" max="3058" width="9" style="56"/>
    <col min="3059" max="3059" width="9.625" style="56"/>
    <col min="3060" max="3061" width="9" style="56"/>
    <col min="3062" max="3062" width="8.625" style="56" customWidth="1"/>
    <col min="3063" max="3063" width="19.375" style="56" customWidth="1"/>
    <col min="3064" max="3064" width="13" style="56" customWidth="1"/>
    <col min="3065" max="3065" width="4.75" style="56" customWidth="1"/>
    <col min="3066" max="3066" width="17.625" style="56" customWidth="1"/>
    <col min="3067" max="3067" width="4.75" style="56" customWidth="1"/>
    <col min="3068" max="3068" width="9.25" style="56" customWidth="1"/>
    <col min="3069" max="3070" width="7.375" style="56" customWidth="1"/>
    <col min="3071" max="3071" width="8.625" style="56" customWidth="1"/>
    <col min="3072" max="3072" width="9.375" style="56" customWidth="1"/>
    <col min="3073" max="3073" width="12.875" style="56" customWidth="1"/>
    <col min="3074" max="3075" width="12.625" style="56" customWidth="1"/>
    <col min="3076" max="3076" width="8.625" style="56" customWidth="1"/>
    <col min="3077" max="3077" width="5.75" style="56" customWidth="1"/>
    <col min="3078" max="3090" width="9" style="56"/>
    <col min="3091" max="3091" width="9.625" style="56"/>
    <col min="3092" max="3106" width="9" style="56"/>
    <col min="3107" max="3107" width="9.625" style="56"/>
    <col min="3108" max="3122" width="9" style="56"/>
    <col min="3123" max="3123" width="9.625" style="56"/>
    <col min="3124" max="3138" width="9" style="56"/>
    <col min="3139" max="3139" width="9.625" style="56"/>
    <col min="3140" max="3154" width="9" style="56"/>
    <col min="3155" max="3155" width="9.625" style="56"/>
    <col min="3156" max="3170" width="9" style="56"/>
    <col min="3171" max="3171" width="9.625" style="56"/>
    <col min="3172" max="3186" width="9" style="56"/>
    <col min="3187" max="3187" width="9.625" style="56"/>
    <col min="3188" max="3202" width="9" style="56"/>
    <col min="3203" max="3203" width="9.625" style="56"/>
    <col min="3204" max="3218" width="9" style="56"/>
    <col min="3219" max="3219" width="9.625" style="56"/>
    <col min="3220" max="3234" width="9" style="56"/>
    <col min="3235" max="3235" width="9.625" style="56"/>
    <col min="3236" max="3250" width="9" style="56"/>
    <col min="3251" max="3251" width="9.625" style="56"/>
    <col min="3252" max="3266" width="9" style="56"/>
    <col min="3267" max="3267" width="9.625" style="56"/>
    <col min="3268" max="3282" width="9" style="56"/>
    <col min="3283" max="3283" width="9.625" style="56"/>
    <col min="3284" max="3298" width="9" style="56"/>
    <col min="3299" max="3299" width="9.625" style="56"/>
    <col min="3300" max="3314" width="9" style="56"/>
    <col min="3315" max="3315" width="9.625" style="56"/>
    <col min="3316" max="3317" width="9" style="56"/>
    <col min="3318" max="3318" width="8.625" style="56" customWidth="1"/>
    <col min="3319" max="3319" width="19.375" style="56" customWidth="1"/>
    <col min="3320" max="3320" width="13" style="56" customWidth="1"/>
    <col min="3321" max="3321" width="4.75" style="56" customWidth="1"/>
    <col min="3322" max="3322" width="17.625" style="56" customWidth="1"/>
    <col min="3323" max="3323" width="4.75" style="56" customWidth="1"/>
    <col min="3324" max="3324" width="9.25" style="56" customWidth="1"/>
    <col min="3325" max="3326" width="7.375" style="56" customWidth="1"/>
    <col min="3327" max="3327" width="8.625" style="56" customWidth="1"/>
    <col min="3328" max="3328" width="9.375" style="56" customWidth="1"/>
    <col min="3329" max="3329" width="12.875" style="56" customWidth="1"/>
    <col min="3330" max="3331" width="12.625" style="56" customWidth="1"/>
    <col min="3332" max="3332" width="8.625" style="56" customWidth="1"/>
    <col min="3333" max="3333" width="5.75" style="56" customWidth="1"/>
    <col min="3334" max="3346" width="9" style="56"/>
    <col min="3347" max="3347" width="9.625" style="56"/>
    <col min="3348" max="3362" width="9" style="56"/>
    <col min="3363" max="3363" width="9.625" style="56"/>
    <col min="3364" max="3378" width="9" style="56"/>
    <col min="3379" max="3379" width="9.625" style="56"/>
    <col min="3380" max="3394" width="9" style="56"/>
    <col min="3395" max="3395" width="9.625" style="56"/>
    <col min="3396" max="3410" width="9" style="56"/>
    <col min="3411" max="3411" width="9.625" style="56"/>
    <col min="3412" max="3426" width="9" style="56"/>
    <col min="3427" max="3427" width="9.625" style="56"/>
    <col min="3428" max="3442" width="9" style="56"/>
    <col min="3443" max="3443" width="9.625" style="56"/>
    <col min="3444" max="3458" width="9" style="56"/>
    <col min="3459" max="3459" width="9.625" style="56"/>
    <col min="3460" max="3474" width="9" style="56"/>
    <col min="3475" max="3475" width="9.625" style="56"/>
    <col min="3476" max="3490" width="9" style="56"/>
    <col min="3491" max="3491" width="9.625" style="56"/>
    <col min="3492" max="3506" width="9" style="56"/>
    <col min="3507" max="3507" width="9.625" style="56"/>
    <col min="3508" max="3522" width="9" style="56"/>
    <col min="3523" max="3523" width="9.625" style="56"/>
    <col min="3524" max="3538" width="9" style="56"/>
    <col min="3539" max="3539" width="9.625" style="56"/>
    <col min="3540" max="3554" width="9" style="56"/>
    <col min="3555" max="3555" width="9.625" style="56"/>
    <col min="3556" max="3570" width="9" style="56"/>
    <col min="3571" max="3571" width="9.625" style="56"/>
    <col min="3572" max="3573" width="9" style="56"/>
    <col min="3574" max="3574" width="8.625" style="56" customWidth="1"/>
    <col min="3575" max="3575" width="19.375" style="56" customWidth="1"/>
    <col min="3576" max="3576" width="13" style="56" customWidth="1"/>
    <col min="3577" max="3577" width="4.75" style="56" customWidth="1"/>
    <col min="3578" max="3578" width="17.625" style="56" customWidth="1"/>
    <col min="3579" max="3579" width="4.75" style="56" customWidth="1"/>
    <col min="3580" max="3580" width="9.25" style="56" customWidth="1"/>
    <col min="3581" max="3582" width="7.375" style="56" customWidth="1"/>
    <col min="3583" max="3583" width="8.625" style="56" customWidth="1"/>
    <col min="3584" max="3584" width="9.375" style="56" customWidth="1"/>
    <col min="3585" max="3585" width="12.875" style="56" customWidth="1"/>
    <col min="3586" max="3587" width="12.625" style="56" customWidth="1"/>
    <col min="3588" max="3588" width="8.625" style="56" customWidth="1"/>
    <col min="3589" max="3589" width="5.75" style="56" customWidth="1"/>
    <col min="3590" max="3602" width="9" style="56"/>
    <col min="3603" max="3603" width="9.625" style="56"/>
    <col min="3604" max="3618" width="9" style="56"/>
    <col min="3619" max="3619" width="9.625" style="56"/>
    <col min="3620" max="3634" width="9" style="56"/>
    <col min="3635" max="3635" width="9.625" style="56"/>
    <col min="3636" max="3650" width="9" style="56"/>
    <col min="3651" max="3651" width="9.625" style="56"/>
    <col min="3652" max="3666" width="9" style="56"/>
    <col min="3667" max="3667" width="9.625" style="56"/>
    <col min="3668" max="3682" width="9" style="56"/>
    <col min="3683" max="3683" width="9.625" style="56"/>
    <col min="3684" max="3698" width="9" style="56"/>
    <col min="3699" max="3699" width="9.625" style="56"/>
    <col min="3700" max="3714" width="9" style="56"/>
    <col min="3715" max="3715" width="9.625" style="56"/>
    <col min="3716" max="3730" width="9" style="56"/>
    <col min="3731" max="3731" width="9.625" style="56"/>
    <col min="3732" max="3746" width="9" style="56"/>
    <col min="3747" max="3747" width="9.625" style="56"/>
    <col min="3748" max="3762" width="9" style="56"/>
    <col min="3763" max="3763" width="9.625" style="56"/>
    <col min="3764" max="3778" width="9" style="56"/>
    <col min="3779" max="3779" width="9.625" style="56"/>
    <col min="3780" max="3794" width="9" style="56"/>
    <col min="3795" max="3795" width="9.625" style="56"/>
    <col min="3796" max="3810" width="9" style="56"/>
    <col min="3811" max="3811" width="9.625" style="56"/>
    <col min="3812" max="3826" width="9" style="56"/>
    <col min="3827" max="3827" width="9.625" style="56"/>
    <col min="3828" max="3829" width="9" style="56"/>
    <col min="3830" max="3830" width="8.625" style="56" customWidth="1"/>
    <col min="3831" max="3831" width="19.375" style="56" customWidth="1"/>
    <col min="3832" max="3832" width="13" style="56" customWidth="1"/>
    <col min="3833" max="3833" width="4.75" style="56" customWidth="1"/>
    <col min="3834" max="3834" width="17.625" style="56" customWidth="1"/>
    <col min="3835" max="3835" width="4.75" style="56" customWidth="1"/>
    <col min="3836" max="3836" width="9.25" style="56" customWidth="1"/>
    <col min="3837" max="3838" width="7.375" style="56" customWidth="1"/>
    <col min="3839" max="3839" width="8.625" style="56" customWidth="1"/>
    <col min="3840" max="3840" width="9.375" style="56" customWidth="1"/>
    <col min="3841" max="3841" width="12.875" style="56" customWidth="1"/>
    <col min="3842" max="3843" width="12.625" style="56" customWidth="1"/>
    <col min="3844" max="3844" width="8.625" style="56" customWidth="1"/>
    <col min="3845" max="3845" width="5.75" style="56" customWidth="1"/>
    <col min="3846" max="3858" width="9" style="56"/>
    <col min="3859" max="3859" width="9.625" style="56"/>
    <col min="3860" max="3874" width="9" style="56"/>
    <col min="3875" max="3875" width="9.625" style="56"/>
    <col min="3876" max="3890" width="9" style="56"/>
    <col min="3891" max="3891" width="9.625" style="56"/>
    <col min="3892" max="3906" width="9" style="56"/>
    <col min="3907" max="3907" width="9.625" style="56"/>
    <col min="3908" max="3922" width="9" style="56"/>
    <col min="3923" max="3923" width="9.625" style="56"/>
    <col min="3924" max="3938" width="9" style="56"/>
    <col min="3939" max="3939" width="9.625" style="56"/>
    <col min="3940" max="3954" width="9" style="56"/>
    <col min="3955" max="3955" width="9.625" style="56"/>
    <col min="3956" max="3970" width="9" style="56"/>
    <col min="3971" max="3971" width="9.625" style="56"/>
    <col min="3972" max="3986" width="9" style="56"/>
    <col min="3987" max="3987" width="9.625" style="56"/>
    <col min="3988" max="4002" width="9" style="56"/>
    <col min="4003" max="4003" width="9.625" style="56"/>
    <col min="4004" max="4018" width="9" style="56"/>
    <col min="4019" max="4019" width="9.625" style="56"/>
    <col min="4020" max="4034" width="9" style="56"/>
    <col min="4035" max="4035" width="9.625" style="56"/>
    <col min="4036" max="4050" width="9" style="56"/>
    <col min="4051" max="4051" width="9.625" style="56"/>
    <col min="4052" max="4066" width="9" style="56"/>
    <col min="4067" max="4067" width="9.625" style="56"/>
    <col min="4068" max="4082" width="9" style="56"/>
    <col min="4083" max="4083" width="9.625" style="56"/>
    <col min="4084" max="4085" width="9" style="56"/>
    <col min="4086" max="4086" width="8.625" style="56" customWidth="1"/>
    <col min="4087" max="4087" width="19.375" style="56" customWidth="1"/>
    <col min="4088" max="4088" width="13" style="56" customWidth="1"/>
    <col min="4089" max="4089" width="4.75" style="56" customWidth="1"/>
    <col min="4090" max="4090" width="17.625" style="56" customWidth="1"/>
    <col min="4091" max="4091" width="4.75" style="56" customWidth="1"/>
    <col min="4092" max="4092" width="9.25" style="56" customWidth="1"/>
    <col min="4093" max="4094" width="7.375" style="56" customWidth="1"/>
    <col min="4095" max="4095" width="8.625" style="56" customWidth="1"/>
    <col min="4096" max="4096" width="9.375" style="56" customWidth="1"/>
    <col min="4097" max="4097" width="12.875" style="56" customWidth="1"/>
    <col min="4098" max="4099" width="12.625" style="56" customWidth="1"/>
    <col min="4100" max="4100" width="8.625" style="56" customWidth="1"/>
    <col min="4101" max="4101" width="5.75" style="56" customWidth="1"/>
    <col min="4102" max="4114" width="9" style="56"/>
    <col min="4115" max="4115" width="9.625" style="56"/>
    <col min="4116" max="4130" width="9" style="56"/>
    <col min="4131" max="4131" width="9.625" style="56"/>
    <col min="4132" max="4146" width="9" style="56"/>
    <col min="4147" max="4147" width="9.625" style="56"/>
    <col min="4148" max="4162" width="9" style="56"/>
    <col min="4163" max="4163" width="9.625" style="56"/>
    <col min="4164" max="4178" width="9" style="56"/>
    <col min="4179" max="4179" width="9.625" style="56"/>
    <col min="4180" max="4194" width="9" style="56"/>
    <col min="4195" max="4195" width="9.625" style="56"/>
    <col min="4196" max="4210" width="9" style="56"/>
    <col min="4211" max="4211" width="9.625" style="56"/>
    <col min="4212" max="4226" width="9" style="56"/>
    <col min="4227" max="4227" width="9.625" style="56"/>
    <col min="4228" max="4242" width="9" style="56"/>
    <col min="4243" max="4243" width="9.625" style="56"/>
    <col min="4244" max="4258" width="9" style="56"/>
    <col min="4259" max="4259" width="9.625" style="56"/>
    <col min="4260" max="4274" width="9" style="56"/>
    <col min="4275" max="4275" width="9.625" style="56"/>
    <col min="4276" max="4290" width="9" style="56"/>
    <col min="4291" max="4291" width="9.625" style="56"/>
    <col min="4292" max="4306" width="9" style="56"/>
    <col min="4307" max="4307" width="9.625" style="56"/>
    <col min="4308" max="4322" width="9" style="56"/>
    <col min="4323" max="4323" width="9.625" style="56"/>
    <col min="4324" max="4338" width="9" style="56"/>
    <col min="4339" max="4339" width="9.625" style="56"/>
    <col min="4340" max="4341" width="9" style="56"/>
    <col min="4342" max="4342" width="8.625" style="56" customWidth="1"/>
    <col min="4343" max="4343" width="19.375" style="56" customWidth="1"/>
    <col min="4344" max="4344" width="13" style="56" customWidth="1"/>
    <col min="4345" max="4345" width="4.75" style="56" customWidth="1"/>
    <col min="4346" max="4346" width="17.625" style="56" customWidth="1"/>
    <col min="4347" max="4347" width="4.75" style="56" customWidth="1"/>
    <col min="4348" max="4348" width="9.25" style="56" customWidth="1"/>
    <col min="4349" max="4350" width="7.375" style="56" customWidth="1"/>
    <col min="4351" max="4351" width="8.625" style="56" customWidth="1"/>
    <col min="4352" max="4352" width="9.375" style="56" customWidth="1"/>
    <col min="4353" max="4353" width="12.875" style="56" customWidth="1"/>
    <col min="4354" max="4355" width="12.625" style="56" customWidth="1"/>
    <col min="4356" max="4356" width="8.625" style="56" customWidth="1"/>
    <col min="4357" max="4357" width="5.75" style="56" customWidth="1"/>
    <col min="4358" max="4370" width="9" style="56"/>
    <col min="4371" max="4371" width="9.625" style="56"/>
    <col min="4372" max="4386" width="9" style="56"/>
    <col min="4387" max="4387" width="9.625" style="56"/>
    <col min="4388" max="4402" width="9" style="56"/>
    <col min="4403" max="4403" width="9.625" style="56"/>
    <col min="4404" max="4418" width="9" style="56"/>
    <col min="4419" max="4419" width="9.625" style="56"/>
    <col min="4420" max="4434" width="9" style="56"/>
    <col min="4435" max="4435" width="9.625" style="56"/>
    <col min="4436" max="4450" width="9" style="56"/>
    <col min="4451" max="4451" width="9.625" style="56"/>
    <col min="4452" max="4466" width="9" style="56"/>
    <col min="4467" max="4467" width="9.625" style="56"/>
    <col min="4468" max="4482" width="9" style="56"/>
    <col min="4483" max="4483" width="9.625" style="56"/>
    <col min="4484" max="4498" width="9" style="56"/>
    <col min="4499" max="4499" width="9.625" style="56"/>
    <col min="4500" max="4514" width="9" style="56"/>
    <col min="4515" max="4515" width="9.625" style="56"/>
    <col min="4516" max="4530" width="9" style="56"/>
    <col min="4531" max="4531" width="9.625" style="56"/>
    <col min="4532" max="4546" width="9" style="56"/>
    <col min="4547" max="4547" width="9.625" style="56"/>
    <col min="4548" max="4562" width="9" style="56"/>
    <col min="4563" max="4563" width="9.625" style="56"/>
    <col min="4564" max="4578" width="9" style="56"/>
    <col min="4579" max="4579" width="9.625" style="56"/>
    <col min="4580" max="4594" width="9" style="56"/>
    <col min="4595" max="4595" width="9.625" style="56"/>
    <col min="4596" max="4597" width="9" style="56"/>
    <col min="4598" max="4598" width="8.625" style="56" customWidth="1"/>
    <col min="4599" max="4599" width="19.375" style="56" customWidth="1"/>
    <col min="4600" max="4600" width="13" style="56" customWidth="1"/>
    <col min="4601" max="4601" width="4.75" style="56" customWidth="1"/>
    <col min="4602" max="4602" width="17.625" style="56" customWidth="1"/>
    <col min="4603" max="4603" width="4.75" style="56" customWidth="1"/>
    <col min="4604" max="4604" width="9.25" style="56" customWidth="1"/>
    <col min="4605" max="4606" width="7.375" style="56" customWidth="1"/>
    <col min="4607" max="4607" width="8.625" style="56" customWidth="1"/>
    <col min="4608" max="4608" width="9.375" style="56" customWidth="1"/>
    <col min="4609" max="4609" width="12.875" style="56" customWidth="1"/>
    <col min="4610" max="4611" width="12.625" style="56" customWidth="1"/>
    <col min="4612" max="4612" width="8.625" style="56" customWidth="1"/>
    <col min="4613" max="4613" width="5.75" style="56" customWidth="1"/>
    <col min="4614" max="4626" width="9" style="56"/>
    <col min="4627" max="4627" width="9.625" style="56"/>
    <col min="4628" max="4642" width="9" style="56"/>
    <col min="4643" max="4643" width="9.625" style="56"/>
    <col min="4644" max="4658" width="9" style="56"/>
    <col min="4659" max="4659" width="9.625" style="56"/>
    <col min="4660" max="4674" width="9" style="56"/>
    <col min="4675" max="4675" width="9.625" style="56"/>
    <col min="4676" max="4690" width="9" style="56"/>
    <col min="4691" max="4691" width="9.625" style="56"/>
    <col min="4692" max="4706" width="9" style="56"/>
    <col min="4707" max="4707" width="9.625" style="56"/>
    <col min="4708" max="4722" width="9" style="56"/>
    <col min="4723" max="4723" width="9.625" style="56"/>
    <col min="4724" max="4738" width="9" style="56"/>
    <col min="4739" max="4739" width="9.625" style="56"/>
    <col min="4740" max="4754" width="9" style="56"/>
    <col min="4755" max="4755" width="9.625" style="56"/>
    <col min="4756" max="4770" width="9" style="56"/>
    <col min="4771" max="4771" width="9.625" style="56"/>
    <col min="4772" max="4786" width="9" style="56"/>
    <col min="4787" max="4787" width="9.625" style="56"/>
    <col min="4788" max="4802" width="9" style="56"/>
    <col min="4803" max="4803" width="9.625" style="56"/>
    <col min="4804" max="4818" width="9" style="56"/>
    <col min="4819" max="4819" width="9.625" style="56"/>
    <col min="4820" max="4834" width="9" style="56"/>
    <col min="4835" max="4835" width="9.625" style="56"/>
    <col min="4836" max="4850" width="9" style="56"/>
    <col min="4851" max="4851" width="9.625" style="56"/>
    <col min="4852" max="4853" width="9" style="56"/>
    <col min="4854" max="4854" width="8.625" style="56" customWidth="1"/>
    <col min="4855" max="4855" width="19.375" style="56" customWidth="1"/>
    <col min="4856" max="4856" width="13" style="56" customWidth="1"/>
    <col min="4857" max="4857" width="4.75" style="56" customWidth="1"/>
    <col min="4858" max="4858" width="17.625" style="56" customWidth="1"/>
    <col min="4859" max="4859" width="4.75" style="56" customWidth="1"/>
    <col min="4860" max="4860" width="9.25" style="56" customWidth="1"/>
    <col min="4861" max="4862" width="7.375" style="56" customWidth="1"/>
    <col min="4863" max="4863" width="8.625" style="56" customWidth="1"/>
    <col min="4864" max="4864" width="9.375" style="56" customWidth="1"/>
    <col min="4865" max="4865" width="12.875" style="56" customWidth="1"/>
    <col min="4866" max="4867" width="12.625" style="56" customWidth="1"/>
    <col min="4868" max="4868" width="8.625" style="56" customWidth="1"/>
    <col min="4869" max="4869" width="5.75" style="56" customWidth="1"/>
    <col min="4870" max="4882" width="9" style="56"/>
    <col min="4883" max="4883" width="9.625" style="56"/>
    <col min="4884" max="4898" width="9" style="56"/>
    <col min="4899" max="4899" width="9.625" style="56"/>
    <col min="4900" max="4914" width="9" style="56"/>
    <col min="4915" max="4915" width="9.625" style="56"/>
    <col min="4916" max="4930" width="9" style="56"/>
    <col min="4931" max="4931" width="9.625" style="56"/>
    <col min="4932" max="4946" width="9" style="56"/>
    <col min="4947" max="4947" width="9.625" style="56"/>
    <col min="4948" max="4962" width="9" style="56"/>
    <col min="4963" max="4963" width="9.625" style="56"/>
    <col min="4964" max="4978" width="9" style="56"/>
    <col min="4979" max="4979" width="9.625" style="56"/>
    <col min="4980" max="4994" width="9" style="56"/>
    <col min="4995" max="4995" width="9.625" style="56"/>
    <col min="4996" max="5010" width="9" style="56"/>
    <col min="5011" max="5011" width="9.625" style="56"/>
    <col min="5012" max="5026" width="9" style="56"/>
    <col min="5027" max="5027" width="9.625" style="56"/>
    <col min="5028" max="5042" width="9" style="56"/>
    <col min="5043" max="5043" width="9.625" style="56"/>
    <col min="5044" max="5058" width="9" style="56"/>
    <col min="5059" max="5059" width="9.625" style="56"/>
    <col min="5060" max="5074" width="9" style="56"/>
    <col min="5075" max="5075" width="9.625" style="56"/>
    <col min="5076" max="5090" width="9" style="56"/>
    <col min="5091" max="5091" width="9.625" style="56"/>
    <col min="5092" max="5106" width="9" style="56"/>
    <col min="5107" max="5107" width="9.625" style="56"/>
    <col min="5108" max="5109" width="9" style="56"/>
    <col min="5110" max="5110" width="8.625" style="56" customWidth="1"/>
    <col min="5111" max="5111" width="19.375" style="56" customWidth="1"/>
    <col min="5112" max="5112" width="13" style="56" customWidth="1"/>
    <col min="5113" max="5113" width="4.75" style="56" customWidth="1"/>
    <col min="5114" max="5114" width="17.625" style="56" customWidth="1"/>
    <col min="5115" max="5115" width="4.75" style="56" customWidth="1"/>
    <col min="5116" max="5116" width="9.25" style="56" customWidth="1"/>
    <col min="5117" max="5118" width="7.375" style="56" customWidth="1"/>
    <col min="5119" max="5119" width="8.625" style="56" customWidth="1"/>
    <col min="5120" max="5120" width="9.375" style="56" customWidth="1"/>
    <col min="5121" max="5121" width="12.875" style="56" customWidth="1"/>
    <col min="5122" max="5123" width="12.625" style="56" customWidth="1"/>
    <col min="5124" max="5124" width="8.625" style="56" customWidth="1"/>
    <col min="5125" max="5125" width="5.75" style="56" customWidth="1"/>
    <col min="5126" max="5138" width="9" style="56"/>
    <col min="5139" max="5139" width="9.625" style="56"/>
    <col min="5140" max="5154" width="9" style="56"/>
    <col min="5155" max="5155" width="9.625" style="56"/>
    <col min="5156" max="5170" width="9" style="56"/>
    <col min="5171" max="5171" width="9.625" style="56"/>
    <col min="5172" max="5186" width="9" style="56"/>
    <col min="5187" max="5187" width="9.625" style="56"/>
    <col min="5188" max="5202" width="9" style="56"/>
    <col min="5203" max="5203" width="9.625" style="56"/>
    <col min="5204" max="5218" width="9" style="56"/>
    <col min="5219" max="5219" width="9.625" style="56"/>
    <col min="5220" max="5234" width="9" style="56"/>
    <col min="5235" max="5235" width="9.625" style="56"/>
    <col min="5236" max="5250" width="9" style="56"/>
    <col min="5251" max="5251" width="9.625" style="56"/>
    <col min="5252" max="5266" width="9" style="56"/>
    <col min="5267" max="5267" width="9.625" style="56"/>
    <col min="5268" max="5282" width="9" style="56"/>
    <col min="5283" max="5283" width="9.625" style="56"/>
    <col min="5284" max="5298" width="9" style="56"/>
    <col min="5299" max="5299" width="9.625" style="56"/>
    <col min="5300" max="5314" width="9" style="56"/>
    <col min="5315" max="5315" width="9.625" style="56"/>
    <col min="5316" max="5330" width="9" style="56"/>
    <col min="5331" max="5331" width="9.625" style="56"/>
    <col min="5332" max="5346" width="9" style="56"/>
    <col min="5347" max="5347" width="9.625" style="56"/>
    <col min="5348" max="5362" width="9" style="56"/>
    <col min="5363" max="5363" width="9.625" style="56"/>
    <col min="5364" max="5365" width="9" style="56"/>
    <col min="5366" max="5366" width="8.625" style="56" customWidth="1"/>
    <col min="5367" max="5367" width="19.375" style="56" customWidth="1"/>
    <col min="5368" max="5368" width="13" style="56" customWidth="1"/>
    <col min="5369" max="5369" width="4.75" style="56" customWidth="1"/>
    <col min="5370" max="5370" width="17.625" style="56" customWidth="1"/>
    <col min="5371" max="5371" width="4.75" style="56" customWidth="1"/>
    <col min="5372" max="5372" width="9.25" style="56" customWidth="1"/>
    <col min="5373" max="5374" width="7.375" style="56" customWidth="1"/>
    <col min="5375" max="5375" width="8.625" style="56" customWidth="1"/>
    <col min="5376" max="5376" width="9.375" style="56" customWidth="1"/>
    <col min="5377" max="5377" width="12.875" style="56" customWidth="1"/>
    <col min="5378" max="5379" width="12.625" style="56" customWidth="1"/>
    <col min="5380" max="5380" width="8.625" style="56" customWidth="1"/>
    <col min="5381" max="5381" width="5.75" style="56" customWidth="1"/>
    <col min="5382" max="5394" width="9" style="56"/>
    <col min="5395" max="5395" width="9.625" style="56"/>
    <col min="5396" max="5410" width="9" style="56"/>
    <col min="5411" max="5411" width="9.625" style="56"/>
    <col min="5412" max="5426" width="9" style="56"/>
    <col min="5427" max="5427" width="9.625" style="56"/>
    <col min="5428" max="5442" width="9" style="56"/>
    <col min="5443" max="5443" width="9.625" style="56"/>
    <col min="5444" max="5458" width="9" style="56"/>
    <col min="5459" max="5459" width="9.625" style="56"/>
    <col min="5460" max="5474" width="9" style="56"/>
    <col min="5475" max="5475" width="9.625" style="56"/>
    <col min="5476" max="5490" width="9" style="56"/>
    <col min="5491" max="5491" width="9.625" style="56"/>
    <col min="5492" max="5506" width="9" style="56"/>
    <col min="5507" max="5507" width="9.625" style="56"/>
    <col min="5508" max="5522" width="9" style="56"/>
    <col min="5523" max="5523" width="9.625" style="56"/>
    <col min="5524" max="5538" width="9" style="56"/>
    <col min="5539" max="5539" width="9.625" style="56"/>
    <col min="5540" max="5554" width="9" style="56"/>
    <col min="5555" max="5555" width="9.625" style="56"/>
    <col min="5556" max="5570" width="9" style="56"/>
    <col min="5571" max="5571" width="9.625" style="56"/>
    <col min="5572" max="5586" width="9" style="56"/>
    <col min="5587" max="5587" width="9.625" style="56"/>
    <col min="5588" max="5602" width="9" style="56"/>
    <col min="5603" max="5603" width="9.625" style="56"/>
    <col min="5604" max="5618" width="9" style="56"/>
    <col min="5619" max="5619" width="9.625" style="56"/>
    <col min="5620" max="5621" width="9" style="56"/>
    <col min="5622" max="5622" width="8.625" style="56" customWidth="1"/>
    <col min="5623" max="5623" width="19.375" style="56" customWidth="1"/>
    <col min="5624" max="5624" width="13" style="56" customWidth="1"/>
    <col min="5625" max="5625" width="4.75" style="56" customWidth="1"/>
    <col min="5626" max="5626" width="17.625" style="56" customWidth="1"/>
    <col min="5627" max="5627" width="4.75" style="56" customWidth="1"/>
    <col min="5628" max="5628" width="9.25" style="56" customWidth="1"/>
    <col min="5629" max="5630" width="7.375" style="56" customWidth="1"/>
    <col min="5631" max="5631" width="8.625" style="56" customWidth="1"/>
    <col min="5632" max="5632" width="9.375" style="56" customWidth="1"/>
    <col min="5633" max="5633" width="12.875" style="56" customWidth="1"/>
    <col min="5634" max="5635" width="12.625" style="56" customWidth="1"/>
    <col min="5636" max="5636" width="8.625" style="56" customWidth="1"/>
    <col min="5637" max="5637" width="5.75" style="56" customWidth="1"/>
    <col min="5638" max="5650" width="9" style="56"/>
    <col min="5651" max="5651" width="9.625" style="56"/>
    <col min="5652" max="5666" width="9" style="56"/>
    <col min="5667" max="5667" width="9.625" style="56"/>
    <col min="5668" max="5682" width="9" style="56"/>
    <col min="5683" max="5683" width="9.625" style="56"/>
    <col min="5684" max="5698" width="9" style="56"/>
    <col min="5699" max="5699" width="9.625" style="56"/>
    <col min="5700" max="5714" width="9" style="56"/>
    <col min="5715" max="5715" width="9.625" style="56"/>
    <col min="5716" max="5730" width="9" style="56"/>
    <col min="5731" max="5731" width="9.625" style="56"/>
    <col min="5732" max="5746" width="9" style="56"/>
    <col min="5747" max="5747" width="9.625" style="56"/>
    <col min="5748" max="5762" width="9" style="56"/>
    <col min="5763" max="5763" width="9.625" style="56"/>
    <col min="5764" max="5778" width="9" style="56"/>
    <col min="5779" max="5779" width="9.625" style="56"/>
    <col min="5780" max="5794" width="9" style="56"/>
    <col min="5795" max="5795" width="9.625" style="56"/>
    <col min="5796" max="5810" width="9" style="56"/>
    <col min="5811" max="5811" width="9.625" style="56"/>
    <col min="5812" max="5826" width="9" style="56"/>
    <col min="5827" max="5827" width="9.625" style="56"/>
    <col min="5828" max="5842" width="9" style="56"/>
    <col min="5843" max="5843" width="9.625" style="56"/>
    <col min="5844" max="5858" width="9" style="56"/>
    <col min="5859" max="5859" width="9.625" style="56"/>
    <col min="5860" max="5874" width="9" style="56"/>
    <col min="5875" max="5875" width="9.625" style="56"/>
    <col min="5876" max="5877" width="9" style="56"/>
    <col min="5878" max="5878" width="8.625" style="56" customWidth="1"/>
    <col min="5879" max="5879" width="19.375" style="56" customWidth="1"/>
    <col min="5880" max="5880" width="13" style="56" customWidth="1"/>
    <col min="5881" max="5881" width="4.75" style="56" customWidth="1"/>
    <col min="5882" max="5882" width="17.625" style="56" customWidth="1"/>
    <col min="5883" max="5883" width="4.75" style="56" customWidth="1"/>
    <col min="5884" max="5884" width="9.25" style="56" customWidth="1"/>
    <col min="5885" max="5886" width="7.375" style="56" customWidth="1"/>
    <col min="5887" max="5887" width="8.625" style="56" customWidth="1"/>
    <col min="5888" max="5888" width="9.375" style="56" customWidth="1"/>
    <col min="5889" max="5889" width="12.875" style="56" customWidth="1"/>
    <col min="5890" max="5891" width="12.625" style="56" customWidth="1"/>
    <col min="5892" max="5892" width="8.625" style="56" customWidth="1"/>
    <col min="5893" max="5893" width="5.75" style="56" customWidth="1"/>
    <col min="5894" max="5906" width="9" style="56"/>
    <col min="5907" max="5907" width="9.625" style="56"/>
    <col min="5908" max="5922" width="9" style="56"/>
    <col min="5923" max="5923" width="9.625" style="56"/>
    <col min="5924" max="5938" width="9" style="56"/>
    <col min="5939" max="5939" width="9.625" style="56"/>
    <col min="5940" max="5954" width="9" style="56"/>
    <col min="5955" max="5955" width="9.625" style="56"/>
    <col min="5956" max="5970" width="9" style="56"/>
    <col min="5971" max="5971" width="9.625" style="56"/>
    <col min="5972" max="5986" width="9" style="56"/>
    <col min="5987" max="5987" width="9.625" style="56"/>
    <col min="5988" max="6002" width="9" style="56"/>
    <col min="6003" max="6003" width="9.625" style="56"/>
    <col min="6004" max="6018" width="9" style="56"/>
    <col min="6019" max="6019" width="9.625" style="56"/>
    <col min="6020" max="6034" width="9" style="56"/>
    <col min="6035" max="6035" width="9.625" style="56"/>
    <col min="6036" max="6050" width="9" style="56"/>
    <col min="6051" max="6051" width="9.625" style="56"/>
    <col min="6052" max="6066" width="9" style="56"/>
    <col min="6067" max="6067" width="9.625" style="56"/>
    <col min="6068" max="6082" width="9" style="56"/>
    <col min="6083" max="6083" width="9.625" style="56"/>
    <col min="6084" max="6098" width="9" style="56"/>
    <col min="6099" max="6099" width="9.625" style="56"/>
    <col min="6100" max="6114" width="9" style="56"/>
    <col min="6115" max="6115" width="9.625" style="56"/>
    <col min="6116" max="6130" width="9" style="56"/>
    <col min="6131" max="6131" width="9.625" style="56"/>
    <col min="6132" max="6133" width="9" style="56"/>
    <col min="6134" max="6134" width="8.625" style="56" customWidth="1"/>
    <col min="6135" max="6135" width="19.375" style="56" customWidth="1"/>
    <col min="6136" max="6136" width="13" style="56" customWidth="1"/>
    <col min="6137" max="6137" width="4.75" style="56" customWidth="1"/>
    <col min="6138" max="6138" width="17.625" style="56" customWidth="1"/>
    <col min="6139" max="6139" width="4.75" style="56" customWidth="1"/>
    <col min="6140" max="6140" width="9.25" style="56" customWidth="1"/>
    <col min="6141" max="6142" width="7.375" style="56" customWidth="1"/>
    <col min="6143" max="6143" width="8.625" style="56" customWidth="1"/>
    <col min="6144" max="6144" width="9.375" style="56" customWidth="1"/>
    <col min="6145" max="6145" width="12.875" style="56" customWidth="1"/>
    <col min="6146" max="6147" width="12.625" style="56" customWidth="1"/>
    <col min="6148" max="6148" width="8.625" style="56" customWidth="1"/>
    <col min="6149" max="6149" width="5.75" style="56" customWidth="1"/>
    <col min="6150" max="6162" width="9" style="56"/>
    <col min="6163" max="6163" width="9.625" style="56"/>
    <col min="6164" max="6178" width="9" style="56"/>
    <col min="6179" max="6179" width="9.625" style="56"/>
    <col min="6180" max="6194" width="9" style="56"/>
    <col min="6195" max="6195" width="9.625" style="56"/>
    <col min="6196" max="6210" width="9" style="56"/>
    <col min="6211" max="6211" width="9.625" style="56"/>
    <col min="6212" max="6226" width="9" style="56"/>
    <col min="6227" max="6227" width="9.625" style="56"/>
    <col min="6228" max="6242" width="9" style="56"/>
    <col min="6243" max="6243" width="9.625" style="56"/>
    <col min="6244" max="6258" width="9" style="56"/>
    <col min="6259" max="6259" width="9.625" style="56"/>
    <col min="6260" max="6274" width="9" style="56"/>
    <col min="6275" max="6275" width="9.625" style="56"/>
    <col min="6276" max="6290" width="9" style="56"/>
    <col min="6291" max="6291" width="9.625" style="56"/>
    <col min="6292" max="6306" width="9" style="56"/>
    <col min="6307" max="6307" width="9.625" style="56"/>
    <col min="6308" max="6322" width="9" style="56"/>
    <col min="6323" max="6323" width="9.625" style="56"/>
    <col min="6324" max="6338" width="9" style="56"/>
    <col min="6339" max="6339" width="9.625" style="56"/>
    <col min="6340" max="6354" width="9" style="56"/>
    <col min="6355" max="6355" width="9.625" style="56"/>
    <col min="6356" max="6370" width="9" style="56"/>
    <col min="6371" max="6371" width="9.625" style="56"/>
    <col min="6372" max="6386" width="9" style="56"/>
    <col min="6387" max="6387" width="9.625" style="56"/>
    <col min="6388" max="6389" width="9" style="56"/>
    <col min="6390" max="6390" width="8.625" style="56" customWidth="1"/>
    <col min="6391" max="6391" width="19.375" style="56" customWidth="1"/>
    <col min="6392" max="6392" width="13" style="56" customWidth="1"/>
    <col min="6393" max="6393" width="4.75" style="56" customWidth="1"/>
    <col min="6394" max="6394" width="17.625" style="56" customWidth="1"/>
    <col min="6395" max="6395" width="4.75" style="56" customWidth="1"/>
    <col min="6396" max="6396" width="9.25" style="56" customWidth="1"/>
    <col min="6397" max="6398" width="7.375" style="56" customWidth="1"/>
    <col min="6399" max="6399" width="8.625" style="56" customWidth="1"/>
    <col min="6400" max="6400" width="9.375" style="56" customWidth="1"/>
    <col min="6401" max="6401" width="12.875" style="56" customWidth="1"/>
    <col min="6402" max="6403" width="12.625" style="56" customWidth="1"/>
    <col min="6404" max="6404" width="8.625" style="56" customWidth="1"/>
    <col min="6405" max="6405" width="5.75" style="56" customWidth="1"/>
    <col min="6406" max="6418" width="9" style="56"/>
    <col min="6419" max="6419" width="9.625" style="56"/>
    <col min="6420" max="6434" width="9" style="56"/>
    <col min="6435" max="6435" width="9.625" style="56"/>
    <col min="6436" max="6450" width="9" style="56"/>
    <col min="6451" max="6451" width="9.625" style="56"/>
    <col min="6452" max="6466" width="9" style="56"/>
    <col min="6467" max="6467" width="9.625" style="56"/>
    <col min="6468" max="6482" width="9" style="56"/>
    <col min="6483" max="6483" width="9.625" style="56"/>
    <col min="6484" max="6498" width="9" style="56"/>
    <col min="6499" max="6499" width="9.625" style="56"/>
    <col min="6500" max="6514" width="9" style="56"/>
    <col min="6515" max="6515" width="9.625" style="56"/>
    <col min="6516" max="6530" width="9" style="56"/>
    <col min="6531" max="6531" width="9.625" style="56"/>
    <col min="6532" max="6546" width="9" style="56"/>
    <col min="6547" max="6547" width="9.625" style="56"/>
    <col min="6548" max="6562" width="9" style="56"/>
    <col min="6563" max="6563" width="9.625" style="56"/>
    <col min="6564" max="6578" width="9" style="56"/>
    <col min="6579" max="6579" width="9.625" style="56"/>
    <col min="6580" max="6594" width="9" style="56"/>
    <col min="6595" max="6595" width="9.625" style="56"/>
    <col min="6596" max="6610" width="9" style="56"/>
    <col min="6611" max="6611" width="9.625" style="56"/>
    <col min="6612" max="6626" width="9" style="56"/>
    <col min="6627" max="6627" width="9.625" style="56"/>
    <col min="6628" max="6642" width="9" style="56"/>
    <col min="6643" max="6643" width="9.625" style="56"/>
    <col min="6644" max="6645" width="9" style="56"/>
    <col min="6646" max="6646" width="8.625" style="56" customWidth="1"/>
    <col min="6647" max="6647" width="19.375" style="56" customWidth="1"/>
    <col min="6648" max="6648" width="13" style="56" customWidth="1"/>
    <col min="6649" max="6649" width="4.75" style="56" customWidth="1"/>
    <col min="6650" max="6650" width="17.625" style="56" customWidth="1"/>
    <col min="6651" max="6651" width="4.75" style="56" customWidth="1"/>
    <col min="6652" max="6652" width="9.25" style="56" customWidth="1"/>
    <col min="6653" max="6654" width="7.375" style="56" customWidth="1"/>
    <col min="6655" max="6655" width="8.625" style="56" customWidth="1"/>
    <col min="6656" max="6656" width="9.375" style="56" customWidth="1"/>
    <col min="6657" max="6657" width="12.875" style="56" customWidth="1"/>
    <col min="6658" max="6659" width="12.625" style="56" customWidth="1"/>
    <col min="6660" max="6660" width="8.625" style="56" customWidth="1"/>
    <col min="6661" max="6661" width="5.75" style="56" customWidth="1"/>
    <col min="6662" max="6674" width="9" style="56"/>
    <col min="6675" max="6675" width="9.625" style="56"/>
    <col min="6676" max="6690" width="9" style="56"/>
    <col min="6691" max="6691" width="9.625" style="56"/>
    <col min="6692" max="6706" width="9" style="56"/>
    <col min="6707" max="6707" width="9.625" style="56"/>
    <col min="6708" max="6722" width="9" style="56"/>
    <col min="6723" max="6723" width="9.625" style="56"/>
    <col min="6724" max="6738" width="9" style="56"/>
    <col min="6739" max="6739" width="9.625" style="56"/>
    <col min="6740" max="6754" width="9" style="56"/>
    <col min="6755" max="6755" width="9.625" style="56"/>
    <col min="6756" max="6770" width="9" style="56"/>
    <col min="6771" max="6771" width="9.625" style="56"/>
    <col min="6772" max="6786" width="9" style="56"/>
    <col min="6787" max="6787" width="9.625" style="56"/>
    <col min="6788" max="6802" width="9" style="56"/>
    <col min="6803" max="6803" width="9.625" style="56"/>
    <col min="6804" max="6818" width="9" style="56"/>
    <col min="6819" max="6819" width="9.625" style="56"/>
    <col min="6820" max="6834" width="9" style="56"/>
    <col min="6835" max="6835" width="9.625" style="56"/>
    <col min="6836" max="6850" width="9" style="56"/>
    <col min="6851" max="6851" width="9.625" style="56"/>
    <col min="6852" max="6866" width="9" style="56"/>
    <col min="6867" max="6867" width="9.625" style="56"/>
    <col min="6868" max="6882" width="9" style="56"/>
    <col min="6883" max="6883" width="9.625" style="56"/>
    <col min="6884" max="6898" width="9" style="56"/>
    <col min="6899" max="6899" width="9.625" style="56"/>
    <col min="6900" max="6901" width="9" style="56"/>
    <col min="6902" max="6902" width="8.625" style="56" customWidth="1"/>
    <col min="6903" max="6903" width="19.375" style="56" customWidth="1"/>
    <col min="6904" max="6904" width="13" style="56" customWidth="1"/>
    <col min="6905" max="6905" width="4.75" style="56" customWidth="1"/>
    <col min="6906" max="6906" width="17.625" style="56" customWidth="1"/>
    <col min="6907" max="6907" width="4.75" style="56" customWidth="1"/>
    <col min="6908" max="6908" width="9.25" style="56" customWidth="1"/>
    <col min="6909" max="6910" width="7.375" style="56" customWidth="1"/>
    <col min="6911" max="6911" width="8.625" style="56" customWidth="1"/>
    <col min="6912" max="6912" width="9.375" style="56" customWidth="1"/>
    <col min="6913" max="6913" width="12.875" style="56" customWidth="1"/>
    <col min="6914" max="6915" width="12.625" style="56" customWidth="1"/>
    <col min="6916" max="6916" width="8.625" style="56" customWidth="1"/>
    <col min="6917" max="6917" width="5.75" style="56" customWidth="1"/>
    <col min="6918" max="6930" width="9" style="56"/>
    <col min="6931" max="6931" width="9.625" style="56"/>
    <col min="6932" max="6946" width="9" style="56"/>
    <col min="6947" max="6947" width="9.625" style="56"/>
    <col min="6948" max="6962" width="9" style="56"/>
    <col min="6963" max="6963" width="9.625" style="56"/>
    <col min="6964" max="6978" width="9" style="56"/>
    <col min="6979" max="6979" width="9.625" style="56"/>
    <col min="6980" max="6994" width="9" style="56"/>
    <col min="6995" max="6995" width="9.625" style="56"/>
    <col min="6996" max="7010" width="9" style="56"/>
    <col min="7011" max="7011" width="9.625" style="56"/>
    <col min="7012" max="7026" width="9" style="56"/>
    <col min="7027" max="7027" width="9.625" style="56"/>
    <col min="7028" max="7042" width="9" style="56"/>
    <col min="7043" max="7043" width="9.625" style="56"/>
    <col min="7044" max="7058" width="9" style="56"/>
    <col min="7059" max="7059" width="9.625" style="56"/>
    <col min="7060" max="7074" width="9" style="56"/>
    <col min="7075" max="7075" width="9.625" style="56"/>
    <col min="7076" max="7090" width="9" style="56"/>
    <col min="7091" max="7091" width="9.625" style="56"/>
    <col min="7092" max="7106" width="9" style="56"/>
    <col min="7107" max="7107" width="9.625" style="56"/>
    <col min="7108" max="7122" width="9" style="56"/>
    <col min="7123" max="7123" width="9.625" style="56"/>
    <col min="7124" max="7138" width="9" style="56"/>
    <col min="7139" max="7139" width="9.625" style="56"/>
    <col min="7140" max="7154" width="9" style="56"/>
    <col min="7155" max="7155" width="9.625" style="56"/>
    <col min="7156" max="7157" width="9" style="56"/>
    <col min="7158" max="7158" width="8.625" style="56" customWidth="1"/>
    <col min="7159" max="7159" width="19.375" style="56" customWidth="1"/>
    <col min="7160" max="7160" width="13" style="56" customWidth="1"/>
    <col min="7161" max="7161" width="4.75" style="56" customWidth="1"/>
    <col min="7162" max="7162" width="17.625" style="56" customWidth="1"/>
    <col min="7163" max="7163" width="4.75" style="56" customWidth="1"/>
    <col min="7164" max="7164" width="9.25" style="56" customWidth="1"/>
    <col min="7165" max="7166" width="7.375" style="56" customWidth="1"/>
    <col min="7167" max="7167" width="8.625" style="56" customWidth="1"/>
    <col min="7168" max="7168" width="9.375" style="56" customWidth="1"/>
    <col min="7169" max="7169" width="12.875" style="56" customWidth="1"/>
    <col min="7170" max="7171" width="12.625" style="56" customWidth="1"/>
    <col min="7172" max="7172" width="8.625" style="56" customWidth="1"/>
    <col min="7173" max="7173" width="5.75" style="56" customWidth="1"/>
    <col min="7174" max="7186" width="9" style="56"/>
    <col min="7187" max="7187" width="9.625" style="56"/>
    <col min="7188" max="7202" width="9" style="56"/>
    <col min="7203" max="7203" width="9.625" style="56"/>
    <col min="7204" max="7218" width="9" style="56"/>
    <col min="7219" max="7219" width="9.625" style="56"/>
    <col min="7220" max="7234" width="9" style="56"/>
    <col min="7235" max="7235" width="9.625" style="56"/>
    <col min="7236" max="7250" width="9" style="56"/>
    <col min="7251" max="7251" width="9.625" style="56"/>
    <col min="7252" max="7266" width="9" style="56"/>
    <col min="7267" max="7267" width="9.625" style="56"/>
    <col min="7268" max="7282" width="9" style="56"/>
    <col min="7283" max="7283" width="9.625" style="56"/>
    <col min="7284" max="7298" width="9" style="56"/>
    <col min="7299" max="7299" width="9.625" style="56"/>
    <col min="7300" max="7314" width="9" style="56"/>
    <col min="7315" max="7315" width="9.625" style="56"/>
    <col min="7316" max="7330" width="9" style="56"/>
    <col min="7331" max="7331" width="9.625" style="56"/>
    <col min="7332" max="7346" width="9" style="56"/>
    <col min="7347" max="7347" width="9.625" style="56"/>
    <col min="7348" max="7362" width="9" style="56"/>
    <col min="7363" max="7363" width="9.625" style="56"/>
    <col min="7364" max="7378" width="9" style="56"/>
    <col min="7379" max="7379" width="9.625" style="56"/>
    <col min="7380" max="7394" width="9" style="56"/>
    <col min="7395" max="7395" width="9.625" style="56"/>
    <col min="7396" max="7410" width="9" style="56"/>
    <col min="7411" max="7411" width="9.625" style="56"/>
    <col min="7412" max="7413" width="9" style="56"/>
    <col min="7414" max="7414" width="8.625" style="56" customWidth="1"/>
    <col min="7415" max="7415" width="19.375" style="56" customWidth="1"/>
    <col min="7416" max="7416" width="13" style="56" customWidth="1"/>
    <col min="7417" max="7417" width="4.75" style="56" customWidth="1"/>
    <col min="7418" max="7418" width="17.625" style="56" customWidth="1"/>
    <col min="7419" max="7419" width="4.75" style="56" customWidth="1"/>
    <col min="7420" max="7420" width="9.25" style="56" customWidth="1"/>
    <col min="7421" max="7422" width="7.375" style="56" customWidth="1"/>
    <col min="7423" max="7423" width="8.625" style="56" customWidth="1"/>
    <col min="7424" max="7424" width="9.375" style="56" customWidth="1"/>
    <col min="7425" max="7425" width="12.875" style="56" customWidth="1"/>
    <col min="7426" max="7427" width="12.625" style="56" customWidth="1"/>
    <col min="7428" max="7428" width="8.625" style="56" customWidth="1"/>
    <col min="7429" max="7429" width="5.75" style="56" customWidth="1"/>
    <col min="7430" max="7442" width="9" style="56"/>
    <col min="7443" max="7443" width="9.625" style="56"/>
    <col min="7444" max="7458" width="9" style="56"/>
    <col min="7459" max="7459" width="9.625" style="56"/>
    <col min="7460" max="7474" width="9" style="56"/>
    <col min="7475" max="7475" width="9.625" style="56"/>
    <col min="7476" max="7490" width="9" style="56"/>
    <col min="7491" max="7491" width="9.625" style="56"/>
    <col min="7492" max="7506" width="9" style="56"/>
    <col min="7507" max="7507" width="9.625" style="56"/>
    <col min="7508" max="7522" width="9" style="56"/>
    <col min="7523" max="7523" width="9.625" style="56"/>
    <col min="7524" max="7538" width="9" style="56"/>
    <col min="7539" max="7539" width="9.625" style="56"/>
    <col min="7540" max="7554" width="9" style="56"/>
    <col min="7555" max="7555" width="9.625" style="56"/>
    <col min="7556" max="7570" width="9" style="56"/>
    <col min="7571" max="7571" width="9.625" style="56"/>
    <col min="7572" max="7586" width="9" style="56"/>
    <col min="7587" max="7587" width="9.625" style="56"/>
    <col min="7588" max="7602" width="9" style="56"/>
    <col min="7603" max="7603" width="9.625" style="56"/>
    <col min="7604" max="7618" width="9" style="56"/>
    <col min="7619" max="7619" width="9.625" style="56"/>
    <col min="7620" max="7634" width="9" style="56"/>
    <col min="7635" max="7635" width="9.625" style="56"/>
    <col min="7636" max="7650" width="9" style="56"/>
    <col min="7651" max="7651" width="9.625" style="56"/>
    <col min="7652" max="7666" width="9" style="56"/>
    <col min="7667" max="7667" width="9.625" style="56"/>
    <col min="7668" max="7669" width="9" style="56"/>
    <col min="7670" max="7670" width="8.625" style="56" customWidth="1"/>
    <col min="7671" max="7671" width="19.375" style="56" customWidth="1"/>
    <col min="7672" max="7672" width="13" style="56" customWidth="1"/>
    <col min="7673" max="7673" width="4.75" style="56" customWidth="1"/>
    <col min="7674" max="7674" width="17.625" style="56" customWidth="1"/>
    <col min="7675" max="7675" width="4.75" style="56" customWidth="1"/>
    <col min="7676" max="7676" width="9.25" style="56" customWidth="1"/>
    <col min="7677" max="7678" width="7.375" style="56" customWidth="1"/>
    <col min="7679" max="7679" width="8.625" style="56" customWidth="1"/>
    <col min="7680" max="7680" width="9.375" style="56" customWidth="1"/>
    <col min="7681" max="7681" width="12.875" style="56" customWidth="1"/>
    <col min="7682" max="7683" width="12.625" style="56" customWidth="1"/>
    <col min="7684" max="7684" width="8.625" style="56" customWidth="1"/>
    <col min="7685" max="7685" width="5.75" style="56" customWidth="1"/>
    <col min="7686" max="7698" width="9" style="56"/>
    <col min="7699" max="7699" width="9.625" style="56"/>
    <col min="7700" max="7714" width="9" style="56"/>
    <col min="7715" max="7715" width="9.625" style="56"/>
    <col min="7716" max="7730" width="9" style="56"/>
    <col min="7731" max="7731" width="9.625" style="56"/>
    <col min="7732" max="7746" width="9" style="56"/>
    <col min="7747" max="7747" width="9.625" style="56"/>
    <col min="7748" max="7762" width="9" style="56"/>
    <col min="7763" max="7763" width="9.625" style="56"/>
    <col min="7764" max="7778" width="9" style="56"/>
    <col min="7779" max="7779" width="9.625" style="56"/>
    <col min="7780" max="7794" width="9" style="56"/>
    <col min="7795" max="7795" width="9.625" style="56"/>
    <col min="7796" max="7810" width="9" style="56"/>
    <col min="7811" max="7811" width="9.625" style="56"/>
    <col min="7812" max="7826" width="9" style="56"/>
    <col min="7827" max="7827" width="9.625" style="56"/>
    <col min="7828" max="7842" width="9" style="56"/>
    <col min="7843" max="7843" width="9.625" style="56"/>
    <col min="7844" max="7858" width="9" style="56"/>
    <col min="7859" max="7859" width="9.625" style="56"/>
    <col min="7860" max="7874" width="9" style="56"/>
    <col min="7875" max="7875" width="9.625" style="56"/>
    <col min="7876" max="7890" width="9" style="56"/>
    <col min="7891" max="7891" width="9.625" style="56"/>
    <col min="7892" max="7906" width="9" style="56"/>
    <col min="7907" max="7907" width="9.625" style="56"/>
    <col min="7908" max="7922" width="9" style="56"/>
    <col min="7923" max="7923" width="9.625" style="56"/>
    <col min="7924" max="7925" width="9" style="56"/>
    <col min="7926" max="7926" width="8.625" style="56" customWidth="1"/>
    <col min="7927" max="7927" width="19.375" style="56" customWidth="1"/>
    <col min="7928" max="7928" width="13" style="56" customWidth="1"/>
    <col min="7929" max="7929" width="4.75" style="56" customWidth="1"/>
    <col min="7930" max="7930" width="17.625" style="56" customWidth="1"/>
    <col min="7931" max="7931" width="4.75" style="56" customWidth="1"/>
    <col min="7932" max="7932" width="9.25" style="56" customWidth="1"/>
    <col min="7933" max="7934" width="7.375" style="56" customWidth="1"/>
    <col min="7935" max="7935" width="8.625" style="56" customWidth="1"/>
    <col min="7936" max="7936" width="9.375" style="56" customWidth="1"/>
    <col min="7937" max="7937" width="12.875" style="56" customWidth="1"/>
    <col min="7938" max="7939" width="12.625" style="56" customWidth="1"/>
    <col min="7940" max="7940" width="8.625" style="56" customWidth="1"/>
    <col min="7941" max="7941" width="5.75" style="56" customWidth="1"/>
    <col min="7942" max="7954" width="9" style="56"/>
    <col min="7955" max="7955" width="9.625" style="56"/>
    <col min="7956" max="7970" width="9" style="56"/>
    <col min="7971" max="7971" width="9.625" style="56"/>
    <col min="7972" max="7986" width="9" style="56"/>
    <col min="7987" max="7987" width="9.625" style="56"/>
    <col min="7988" max="8002" width="9" style="56"/>
    <col min="8003" max="8003" width="9.625" style="56"/>
    <col min="8004" max="8018" width="9" style="56"/>
    <col min="8019" max="8019" width="9.625" style="56"/>
    <col min="8020" max="8034" width="9" style="56"/>
    <col min="8035" max="8035" width="9.625" style="56"/>
    <col min="8036" max="8050" width="9" style="56"/>
    <col min="8051" max="8051" width="9.625" style="56"/>
    <col min="8052" max="8066" width="9" style="56"/>
    <col min="8067" max="8067" width="9.625" style="56"/>
    <col min="8068" max="8082" width="9" style="56"/>
    <col min="8083" max="8083" width="9.625" style="56"/>
    <col min="8084" max="8098" width="9" style="56"/>
    <col min="8099" max="8099" width="9.625" style="56"/>
    <col min="8100" max="8114" width="9" style="56"/>
    <col min="8115" max="8115" width="9.625" style="56"/>
    <col min="8116" max="8130" width="9" style="56"/>
    <col min="8131" max="8131" width="9.625" style="56"/>
    <col min="8132" max="8146" width="9" style="56"/>
    <col min="8147" max="8147" width="9.625" style="56"/>
    <col min="8148" max="8162" width="9" style="56"/>
    <col min="8163" max="8163" width="9.625" style="56"/>
    <col min="8164" max="8178" width="9" style="56"/>
    <col min="8179" max="8179" width="9.625" style="56"/>
    <col min="8180" max="8181" width="9" style="56"/>
    <col min="8182" max="8182" width="8.625" style="56" customWidth="1"/>
    <col min="8183" max="8183" width="19.375" style="56" customWidth="1"/>
    <col min="8184" max="8184" width="13" style="56" customWidth="1"/>
    <col min="8185" max="8185" width="4.75" style="56" customWidth="1"/>
    <col min="8186" max="8186" width="17.625" style="56" customWidth="1"/>
    <col min="8187" max="8187" width="4.75" style="56" customWidth="1"/>
    <col min="8188" max="8188" width="9.25" style="56" customWidth="1"/>
    <col min="8189" max="8190" width="7.375" style="56" customWidth="1"/>
    <col min="8191" max="8191" width="8.625" style="56" customWidth="1"/>
    <col min="8192" max="8192" width="9.375" style="56" customWidth="1"/>
    <col min="8193" max="8193" width="12.875" style="56" customWidth="1"/>
    <col min="8194" max="8195" width="12.625" style="56" customWidth="1"/>
    <col min="8196" max="8196" width="8.625" style="56" customWidth="1"/>
    <col min="8197" max="8197" width="5.75" style="56" customWidth="1"/>
    <col min="8198" max="8210" width="9" style="56"/>
    <col min="8211" max="8211" width="9.625" style="56"/>
    <col min="8212" max="8226" width="9" style="56"/>
    <col min="8227" max="8227" width="9.625" style="56"/>
    <col min="8228" max="8242" width="9" style="56"/>
    <col min="8243" max="8243" width="9.625" style="56"/>
    <col min="8244" max="8258" width="9" style="56"/>
    <col min="8259" max="8259" width="9.625" style="56"/>
    <col min="8260" max="8274" width="9" style="56"/>
    <col min="8275" max="8275" width="9.625" style="56"/>
    <col min="8276" max="8290" width="9" style="56"/>
    <col min="8291" max="8291" width="9.625" style="56"/>
    <col min="8292" max="8306" width="9" style="56"/>
    <col min="8307" max="8307" width="9.625" style="56"/>
    <col min="8308" max="8322" width="9" style="56"/>
    <col min="8323" max="8323" width="9.625" style="56"/>
    <col min="8324" max="8338" width="9" style="56"/>
    <col min="8339" max="8339" width="9.625" style="56"/>
    <col min="8340" max="8354" width="9" style="56"/>
    <col min="8355" max="8355" width="9.625" style="56"/>
    <col min="8356" max="8370" width="9" style="56"/>
    <col min="8371" max="8371" width="9.625" style="56"/>
    <col min="8372" max="8386" width="9" style="56"/>
    <col min="8387" max="8387" width="9.625" style="56"/>
    <col min="8388" max="8402" width="9" style="56"/>
    <col min="8403" max="8403" width="9.625" style="56"/>
    <col min="8404" max="8418" width="9" style="56"/>
    <col min="8419" max="8419" width="9.625" style="56"/>
    <col min="8420" max="8434" width="9" style="56"/>
    <col min="8435" max="8435" width="9.625" style="56"/>
    <col min="8436" max="8437" width="9" style="56"/>
    <col min="8438" max="8438" width="8.625" style="56" customWidth="1"/>
    <col min="8439" max="8439" width="19.375" style="56" customWidth="1"/>
    <col min="8440" max="8440" width="13" style="56" customWidth="1"/>
    <col min="8441" max="8441" width="4.75" style="56" customWidth="1"/>
    <col min="8442" max="8442" width="17.625" style="56" customWidth="1"/>
    <col min="8443" max="8443" width="4.75" style="56" customWidth="1"/>
    <col min="8444" max="8444" width="9.25" style="56" customWidth="1"/>
    <col min="8445" max="8446" width="7.375" style="56" customWidth="1"/>
    <col min="8447" max="8447" width="8.625" style="56" customWidth="1"/>
    <col min="8448" max="8448" width="9.375" style="56" customWidth="1"/>
    <col min="8449" max="8449" width="12.875" style="56" customWidth="1"/>
    <col min="8450" max="8451" width="12.625" style="56" customWidth="1"/>
    <col min="8452" max="8452" width="8.625" style="56" customWidth="1"/>
    <col min="8453" max="8453" width="5.75" style="56" customWidth="1"/>
    <col min="8454" max="8466" width="9" style="56"/>
    <col min="8467" max="8467" width="9.625" style="56"/>
    <col min="8468" max="8482" width="9" style="56"/>
    <col min="8483" max="8483" width="9.625" style="56"/>
    <col min="8484" max="8498" width="9" style="56"/>
    <col min="8499" max="8499" width="9.625" style="56"/>
    <col min="8500" max="8514" width="9" style="56"/>
    <col min="8515" max="8515" width="9.625" style="56"/>
    <col min="8516" max="8530" width="9" style="56"/>
    <col min="8531" max="8531" width="9.625" style="56"/>
    <col min="8532" max="8546" width="9" style="56"/>
    <col min="8547" max="8547" width="9.625" style="56"/>
    <col min="8548" max="8562" width="9" style="56"/>
    <col min="8563" max="8563" width="9.625" style="56"/>
    <col min="8564" max="8578" width="9" style="56"/>
    <col min="8579" max="8579" width="9.625" style="56"/>
    <col min="8580" max="8594" width="9" style="56"/>
    <col min="8595" max="8595" width="9.625" style="56"/>
    <col min="8596" max="8610" width="9" style="56"/>
    <col min="8611" max="8611" width="9.625" style="56"/>
    <col min="8612" max="8626" width="9" style="56"/>
    <col min="8627" max="8627" width="9.625" style="56"/>
    <col min="8628" max="8642" width="9" style="56"/>
    <col min="8643" max="8643" width="9.625" style="56"/>
    <col min="8644" max="8658" width="9" style="56"/>
    <col min="8659" max="8659" width="9.625" style="56"/>
    <col min="8660" max="8674" width="9" style="56"/>
    <col min="8675" max="8675" width="9.625" style="56"/>
    <col min="8676" max="8690" width="9" style="56"/>
    <col min="8691" max="8691" width="9.625" style="56"/>
    <col min="8692" max="8693" width="9" style="56"/>
    <col min="8694" max="8694" width="8.625" style="56" customWidth="1"/>
    <col min="8695" max="8695" width="19.375" style="56" customWidth="1"/>
    <col min="8696" max="8696" width="13" style="56" customWidth="1"/>
    <col min="8697" max="8697" width="4.75" style="56" customWidth="1"/>
    <col min="8698" max="8698" width="17.625" style="56" customWidth="1"/>
    <col min="8699" max="8699" width="4.75" style="56" customWidth="1"/>
    <col min="8700" max="8700" width="9.25" style="56" customWidth="1"/>
    <col min="8701" max="8702" width="7.375" style="56" customWidth="1"/>
    <col min="8703" max="8703" width="8.625" style="56" customWidth="1"/>
    <col min="8704" max="8704" width="9.375" style="56" customWidth="1"/>
    <col min="8705" max="8705" width="12.875" style="56" customWidth="1"/>
    <col min="8706" max="8707" width="12.625" style="56" customWidth="1"/>
    <col min="8708" max="8708" width="8.625" style="56" customWidth="1"/>
    <col min="8709" max="8709" width="5.75" style="56" customWidth="1"/>
    <col min="8710" max="8722" width="9" style="56"/>
    <col min="8723" max="8723" width="9.625" style="56"/>
    <col min="8724" max="8738" width="9" style="56"/>
    <col min="8739" max="8739" width="9.625" style="56"/>
    <col min="8740" max="8754" width="9" style="56"/>
    <col min="8755" max="8755" width="9.625" style="56"/>
    <col min="8756" max="8770" width="9" style="56"/>
    <col min="8771" max="8771" width="9.625" style="56"/>
    <col min="8772" max="8786" width="9" style="56"/>
    <col min="8787" max="8787" width="9.625" style="56"/>
    <col min="8788" max="8802" width="9" style="56"/>
    <col min="8803" max="8803" width="9.625" style="56"/>
    <col min="8804" max="8818" width="9" style="56"/>
    <col min="8819" max="8819" width="9.625" style="56"/>
    <col min="8820" max="8834" width="9" style="56"/>
    <col min="8835" max="8835" width="9.625" style="56"/>
    <col min="8836" max="8850" width="9" style="56"/>
    <col min="8851" max="8851" width="9.625" style="56"/>
    <col min="8852" max="8866" width="9" style="56"/>
    <col min="8867" max="8867" width="9.625" style="56"/>
    <col min="8868" max="8882" width="9" style="56"/>
    <col min="8883" max="8883" width="9.625" style="56"/>
    <col min="8884" max="8898" width="9" style="56"/>
    <col min="8899" max="8899" width="9.625" style="56"/>
    <col min="8900" max="8914" width="9" style="56"/>
    <col min="8915" max="8915" width="9.625" style="56"/>
    <col min="8916" max="8930" width="9" style="56"/>
    <col min="8931" max="8931" width="9.625" style="56"/>
    <col min="8932" max="8946" width="9" style="56"/>
    <col min="8947" max="8947" width="9.625" style="56"/>
    <col min="8948" max="8949" width="9" style="56"/>
    <col min="8950" max="8950" width="8.625" style="56" customWidth="1"/>
    <col min="8951" max="8951" width="19.375" style="56" customWidth="1"/>
    <col min="8952" max="8952" width="13" style="56" customWidth="1"/>
    <col min="8953" max="8953" width="4.75" style="56" customWidth="1"/>
    <col min="8954" max="8954" width="17.625" style="56" customWidth="1"/>
    <col min="8955" max="8955" width="4.75" style="56" customWidth="1"/>
    <col min="8956" max="8956" width="9.25" style="56" customWidth="1"/>
    <col min="8957" max="8958" width="7.375" style="56" customWidth="1"/>
    <col min="8959" max="8959" width="8.625" style="56" customWidth="1"/>
    <col min="8960" max="8960" width="9.375" style="56" customWidth="1"/>
    <col min="8961" max="8961" width="12.875" style="56" customWidth="1"/>
    <col min="8962" max="8963" width="12.625" style="56" customWidth="1"/>
    <col min="8964" max="8964" width="8.625" style="56" customWidth="1"/>
    <col min="8965" max="8965" width="5.75" style="56" customWidth="1"/>
    <col min="8966" max="8978" width="9" style="56"/>
    <col min="8979" max="8979" width="9.625" style="56"/>
    <col min="8980" max="8994" width="9" style="56"/>
    <col min="8995" max="8995" width="9.625" style="56"/>
    <col min="8996" max="9010" width="9" style="56"/>
    <col min="9011" max="9011" width="9.625" style="56"/>
    <col min="9012" max="9026" width="9" style="56"/>
    <col min="9027" max="9027" width="9.625" style="56"/>
    <col min="9028" max="9042" width="9" style="56"/>
    <col min="9043" max="9043" width="9.625" style="56"/>
    <col min="9044" max="9058" width="9" style="56"/>
    <col min="9059" max="9059" width="9.625" style="56"/>
    <col min="9060" max="9074" width="9" style="56"/>
    <col min="9075" max="9075" width="9.625" style="56"/>
    <col min="9076" max="9090" width="9" style="56"/>
    <col min="9091" max="9091" width="9.625" style="56"/>
    <col min="9092" max="9106" width="9" style="56"/>
    <col min="9107" max="9107" width="9.625" style="56"/>
    <col min="9108" max="9122" width="9" style="56"/>
    <col min="9123" max="9123" width="9.625" style="56"/>
    <col min="9124" max="9138" width="9" style="56"/>
    <col min="9139" max="9139" width="9.625" style="56"/>
    <col min="9140" max="9154" width="9" style="56"/>
    <col min="9155" max="9155" width="9.625" style="56"/>
    <col min="9156" max="9170" width="9" style="56"/>
    <col min="9171" max="9171" width="9.625" style="56"/>
    <col min="9172" max="9186" width="9" style="56"/>
    <col min="9187" max="9187" width="9.625" style="56"/>
    <col min="9188" max="9202" width="9" style="56"/>
    <col min="9203" max="9203" width="9.625" style="56"/>
    <col min="9204" max="9205" width="9" style="56"/>
    <col min="9206" max="9206" width="8.625" style="56" customWidth="1"/>
    <col min="9207" max="9207" width="19.375" style="56" customWidth="1"/>
    <col min="9208" max="9208" width="13" style="56" customWidth="1"/>
    <col min="9209" max="9209" width="4.75" style="56" customWidth="1"/>
    <col min="9210" max="9210" width="17.625" style="56" customWidth="1"/>
    <col min="9211" max="9211" width="4.75" style="56" customWidth="1"/>
    <col min="9212" max="9212" width="9.25" style="56" customWidth="1"/>
    <col min="9213" max="9214" width="7.375" style="56" customWidth="1"/>
    <col min="9215" max="9215" width="8.625" style="56" customWidth="1"/>
    <col min="9216" max="9216" width="9.375" style="56" customWidth="1"/>
    <col min="9217" max="9217" width="12.875" style="56" customWidth="1"/>
    <col min="9218" max="9219" width="12.625" style="56" customWidth="1"/>
    <col min="9220" max="9220" width="8.625" style="56" customWidth="1"/>
    <col min="9221" max="9221" width="5.75" style="56" customWidth="1"/>
    <col min="9222" max="9234" width="9" style="56"/>
    <col min="9235" max="9235" width="9.625" style="56"/>
    <col min="9236" max="9250" width="9" style="56"/>
    <col min="9251" max="9251" width="9.625" style="56"/>
    <col min="9252" max="9266" width="9" style="56"/>
    <col min="9267" max="9267" width="9.625" style="56"/>
    <col min="9268" max="9282" width="9" style="56"/>
    <col min="9283" max="9283" width="9.625" style="56"/>
    <col min="9284" max="9298" width="9" style="56"/>
    <col min="9299" max="9299" width="9.625" style="56"/>
    <col min="9300" max="9314" width="9" style="56"/>
    <col min="9315" max="9315" width="9.625" style="56"/>
    <col min="9316" max="9330" width="9" style="56"/>
    <col min="9331" max="9331" width="9.625" style="56"/>
    <col min="9332" max="9346" width="9" style="56"/>
    <col min="9347" max="9347" width="9.625" style="56"/>
    <col min="9348" max="9362" width="9" style="56"/>
    <col min="9363" max="9363" width="9.625" style="56"/>
    <col min="9364" max="9378" width="9" style="56"/>
    <col min="9379" max="9379" width="9.625" style="56"/>
    <col min="9380" max="9394" width="9" style="56"/>
    <col min="9395" max="9395" width="9.625" style="56"/>
    <col min="9396" max="9410" width="9" style="56"/>
    <col min="9411" max="9411" width="9.625" style="56"/>
    <col min="9412" max="9426" width="9" style="56"/>
    <col min="9427" max="9427" width="9.625" style="56"/>
    <col min="9428" max="9442" width="9" style="56"/>
    <col min="9443" max="9443" width="9.625" style="56"/>
    <col min="9444" max="9458" width="9" style="56"/>
    <col min="9459" max="9459" width="9.625" style="56"/>
    <col min="9460" max="9461" width="9" style="56"/>
    <col min="9462" max="9462" width="8.625" style="56" customWidth="1"/>
    <col min="9463" max="9463" width="19.375" style="56" customWidth="1"/>
    <col min="9464" max="9464" width="13" style="56" customWidth="1"/>
    <col min="9465" max="9465" width="4.75" style="56" customWidth="1"/>
    <col min="9466" max="9466" width="17.625" style="56" customWidth="1"/>
    <col min="9467" max="9467" width="4.75" style="56" customWidth="1"/>
    <col min="9468" max="9468" width="9.25" style="56" customWidth="1"/>
    <col min="9469" max="9470" width="7.375" style="56" customWidth="1"/>
    <col min="9471" max="9471" width="8.625" style="56" customWidth="1"/>
    <col min="9472" max="9472" width="9.375" style="56" customWidth="1"/>
    <col min="9473" max="9473" width="12.875" style="56" customWidth="1"/>
    <col min="9474" max="9475" width="12.625" style="56" customWidth="1"/>
    <col min="9476" max="9476" width="8.625" style="56" customWidth="1"/>
    <col min="9477" max="9477" width="5.75" style="56" customWidth="1"/>
    <col min="9478" max="9490" width="9" style="56"/>
    <col min="9491" max="9491" width="9.625" style="56"/>
    <col min="9492" max="9506" width="9" style="56"/>
    <col min="9507" max="9507" width="9.625" style="56"/>
    <col min="9508" max="9522" width="9" style="56"/>
    <col min="9523" max="9523" width="9.625" style="56"/>
    <col min="9524" max="9538" width="9" style="56"/>
    <col min="9539" max="9539" width="9.625" style="56"/>
    <col min="9540" max="9554" width="9" style="56"/>
    <col min="9555" max="9555" width="9.625" style="56"/>
    <col min="9556" max="9570" width="9" style="56"/>
    <col min="9571" max="9571" width="9.625" style="56"/>
    <col min="9572" max="9586" width="9" style="56"/>
    <col min="9587" max="9587" width="9.625" style="56"/>
    <col min="9588" max="9602" width="9" style="56"/>
    <col min="9603" max="9603" width="9.625" style="56"/>
    <col min="9604" max="9618" width="9" style="56"/>
    <col min="9619" max="9619" width="9.625" style="56"/>
    <col min="9620" max="9634" width="9" style="56"/>
    <col min="9635" max="9635" width="9.625" style="56"/>
    <col min="9636" max="9650" width="9" style="56"/>
    <col min="9651" max="9651" width="9.625" style="56"/>
    <col min="9652" max="9666" width="9" style="56"/>
    <col min="9667" max="9667" width="9.625" style="56"/>
    <col min="9668" max="9682" width="9" style="56"/>
    <col min="9683" max="9683" width="9.625" style="56"/>
    <col min="9684" max="9698" width="9" style="56"/>
    <col min="9699" max="9699" width="9.625" style="56"/>
    <col min="9700" max="9714" width="9" style="56"/>
    <col min="9715" max="9715" width="9.625" style="56"/>
    <col min="9716" max="9717" width="9" style="56"/>
    <col min="9718" max="9718" width="8.625" style="56" customWidth="1"/>
    <col min="9719" max="9719" width="19.375" style="56" customWidth="1"/>
    <col min="9720" max="9720" width="13" style="56" customWidth="1"/>
    <col min="9721" max="9721" width="4.75" style="56" customWidth="1"/>
    <col min="9722" max="9722" width="17.625" style="56" customWidth="1"/>
    <col min="9723" max="9723" width="4.75" style="56" customWidth="1"/>
    <col min="9724" max="9724" width="9.25" style="56" customWidth="1"/>
    <col min="9725" max="9726" width="7.375" style="56" customWidth="1"/>
    <col min="9727" max="9727" width="8.625" style="56" customWidth="1"/>
    <col min="9728" max="9728" width="9.375" style="56" customWidth="1"/>
    <col min="9729" max="9729" width="12.875" style="56" customWidth="1"/>
    <col min="9730" max="9731" width="12.625" style="56" customWidth="1"/>
    <col min="9732" max="9732" width="8.625" style="56" customWidth="1"/>
    <col min="9733" max="9733" width="5.75" style="56" customWidth="1"/>
    <col min="9734" max="9746" width="9" style="56"/>
    <col min="9747" max="9747" width="9.625" style="56"/>
    <col min="9748" max="9762" width="9" style="56"/>
    <col min="9763" max="9763" width="9.625" style="56"/>
    <col min="9764" max="9778" width="9" style="56"/>
    <col min="9779" max="9779" width="9.625" style="56"/>
    <col min="9780" max="9794" width="9" style="56"/>
    <col min="9795" max="9795" width="9.625" style="56"/>
    <col min="9796" max="9810" width="9" style="56"/>
    <col min="9811" max="9811" width="9.625" style="56"/>
    <col min="9812" max="9826" width="9" style="56"/>
    <col min="9827" max="9827" width="9.625" style="56"/>
    <col min="9828" max="9842" width="9" style="56"/>
    <col min="9843" max="9843" width="9.625" style="56"/>
    <col min="9844" max="9858" width="9" style="56"/>
    <col min="9859" max="9859" width="9.625" style="56"/>
    <col min="9860" max="9874" width="9" style="56"/>
    <col min="9875" max="9875" width="9.625" style="56"/>
    <col min="9876" max="9890" width="9" style="56"/>
    <col min="9891" max="9891" width="9.625" style="56"/>
    <col min="9892" max="9906" width="9" style="56"/>
    <col min="9907" max="9907" width="9.625" style="56"/>
    <col min="9908" max="9922" width="9" style="56"/>
    <col min="9923" max="9923" width="9.625" style="56"/>
    <col min="9924" max="9938" width="9" style="56"/>
    <col min="9939" max="9939" width="9.625" style="56"/>
    <col min="9940" max="9954" width="9" style="56"/>
    <col min="9955" max="9955" width="9.625" style="56"/>
    <col min="9956" max="9970" width="9" style="56"/>
    <col min="9971" max="9971" width="9.625" style="56"/>
    <col min="9972" max="9973" width="9" style="56"/>
    <col min="9974" max="9974" width="8.625" style="56" customWidth="1"/>
    <col min="9975" max="9975" width="19.375" style="56" customWidth="1"/>
    <col min="9976" max="9976" width="13" style="56" customWidth="1"/>
    <col min="9977" max="9977" width="4.75" style="56" customWidth="1"/>
    <col min="9978" max="9978" width="17.625" style="56" customWidth="1"/>
    <col min="9979" max="9979" width="4.75" style="56" customWidth="1"/>
    <col min="9980" max="9980" width="9.25" style="56" customWidth="1"/>
    <col min="9981" max="9982" width="7.375" style="56" customWidth="1"/>
    <col min="9983" max="9983" width="8.625" style="56" customWidth="1"/>
    <col min="9984" max="9984" width="9.375" style="56" customWidth="1"/>
    <col min="9985" max="9985" width="12.875" style="56" customWidth="1"/>
    <col min="9986" max="9987" width="12.625" style="56" customWidth="1"/>
    <col min="9988" max="9988" width="8.625" style="56" customWidth="1"/>
    <col min="9989" max="9989" width="5.75" style="56" customWidth="1"/>
    <col min="9990" max="10002" width="9" style="56"/>
    <col min="10003" max="10003" width="9.625" style="56"/>
    <col min="10004" max="10018" width="9" style="56"/>
    <col min="10019" max="10019" width="9.625" style="56"/>
    <col min="10020" max="10034" width="9" style="56"/>
    <col min="10035" max="10035" width="9.625" style="56"/>
    <col min="10036" max="10050" width="9" style="56"/>
    <col min="10051" max="10051" width="9.625" style="56"/>
    <col min="10052" max="10066" width="9" style="56"/>
    <col min="10067" max="10067" width="9.625" style="56"/>
    <col min="10068" max="10082" width="9" style="56"/>
    <col min="10083" max="10083" width="9.625" style="56"/>
    <col min="10084" max="10098" width="9" style="56"/>
    <col min="10099" max="10099" width="9.625" style="56"/>
    <col min="10100" max="10114" width="9" style="56"/>
    <col min="10115" max="10115" width="9.625" style="56"/>
    <col min="10116" max="10130" width="9" style="56"/>
    <col min="10131" max="10131" width="9.625" style="56"/>
    <col min="10132" max="10146" width="9" style="56"/>
    <col min="10147" max="10147" width="9.625" style="56"/>
    <col min="10148" max="10162" width="9" style="56"/>
    <col min="10163" max="10163" width="9.625" style="56"/>
    <col min="10164" max="10178" width="9" style="56"/>
    <col min="10179" max="10179" width="9.625" style="56"/>
    <col min="10180" max="10194" width="9" style="56"/>
    <col min="10195" max="10195" width="9.625" style="56"/>
    <col min="10196" max="10210" width="9" style="56"/>
    <col min="10211" max="10211" width="9.625" style="56"/>
    <col min="10212" max="10226" width="9" style="56"/>
    <col min="10227" max="10227" width="9.625" style="56"/>
    <col min="10228" max="10229" width="9" style="56"/>
    <col min="10230" max="10230" width="8.625" style="56" customWidth="1"/>
    <col min="10231" max="10231" width="19.375" style="56" customWidth="1"/>
    <col min="10232" max="10232" width="13" style="56" customWidth="1"/>
    <col min="10233" max="10233" width="4.75" style="56" customWidth="1"/>
    <col min="10234" max="10234" width="17.625" style="56" customWidth="1"/>
    <col min="10235" max="10235" width="4.75" style="56" customWidth="1"/>
    <col min="10236" max="10236" width="9.25" style="56" customWidth="1"/>
    <col min="10237" max="10238" width="7.375" style="56" customWidth="1"/>
    <col min="10239" max="10239" width="8.625" style="56" customWidth="1"/>
    <col min="10240" max="10240" width="9.375" style="56" customWidth="1"/>
    <col min="10241" max="10241" width="12.875" style="56" customWidth="1"/>
    <col min="10242" max="10243" width="12.625" style="56" customWidth="1"/>
    <col min="10244" max="10244" width="8.625" style="56" customWidth="1"/>
    <col min="10245" max="10245" width="5.75" style="56" customWidth="1"/>
    <col min="10246" max="10258" width="9" style="56"/>
    <col min="10259" max="10259" width="9.625" style="56"/>
    <col min="10260" max="10274" width="9" style="56"/>
    <col min="10275" max="10275" width="9.625" style="56"/>
    <col min="10276" max="10290" width="9" style="56"/>
    <col min="10291" max="10291" width="9.625" style="56"/>
    <col min="10292" max="10306" width="9" style="56"/>
    <col min="10307" max="10307" width="9.625" style="56"/>
    <col min="10308" max="10322" width="9" style="56"/>
    <col min="10323" max="10323" width="9.625" style="56"/>
    <col min="10324" max="10338" width="9" style="56"/>
    <col min="10339" max="10339" width="9.625" style="56"/>
    <col min="10340" max="10354" width="9" style="56"/>
    <col min="10355" max="10355" width="9.625" style="56"/>
    <col min="10356" max="10370" width="9" style="56"/>
    <col min="10371" max="10371" width="9.625" style="56"/>
    <col min="10372" max="10386" width="9" style="56"/>
    <col min="10387" max="10387" width="9.625" style="56"/>
    <col min="10388" max="10402" width="9" style="56"/>
    <col min="10403" max="10403" width="9.625" style="56"/>
    <col min="10404" max="10418" width="9" style="56"/>
    <col min="10419" max="10419" width="9.625" style="56"/>
    <col min="10420" max="10434" width="9" style="56"/>
    <col min="10435" max="10435" width="9.625" style="56"/>
    <col min="10436" max="10450" width="9" style="56"/>
    <col min="10451" max="10451" width="9.625" style="56"/>
    <col min="10452" max="10466" width="9" style="56"/>
    <col min="10467" max="10467" width="9.625" style="56"/>
    <col min="10468" max="10482" width="9" style="56"/>
    <col min="10483" max="10483" width="9.625" style="56"/>
    <col min="10484" max="10485" width="9" style="56"/>
    <col min="10486" max="10486" width="8.625" style="56" customWidth="1"/>
    <col min="10487" max="10487" width="19.375" style="56" customWidth="1"/>
    <col min="10488" max="10488" width="13" style="56" customWidth="1"/>
    <col min="10489" max="10489" width="4.75" style="56" customWidth="1"/>
    <col min="10490" max="10490" width="17.625" style="56" customWidth="1"/>
    <col min="10491" max="10491" width="4.75" style="56" customWidth="1"/>
    <col min="10492" max="10492" width="9.25" style="56" customWidth="1"/>
    <col min="10493" max="10494" width="7.375" style="56" customWidth="1"/>
    <col min="10495" max="10495" width="8.625" style="56" customWidth="1"/>
    <col min="10496" max="10496" width="9.375" style="56" customWidth="1"/>
    <col min="10497" max="10497" width="12.875" style="56" customWidth="1"/>
    <col min="10498" max="10499" width="12.625" style="56" customWidth="1"/>
    <col min="10500" max="10500" width="8.625" style="56" customWidth="1"/>
    <col min="10501" max="10501" width="5.75" style="56" customWidth="1"/>
    <col min="10502" max="10514" width="9" style="56"/>
    <col min="10515" max="10515" width="9.625" style="56"/>
    <col min="10516" max="10530" width="9" style="56"/>
    <col min="10531" max="10531" width="9.625" style="56"/>
    <col min="10532" max="10546" width="9" style="56"/>
    <col min="10547" max="10547" width="9.625" style="56"/>
    <col min="10548" max="10562" width="9" style="56"/>
    <col min="10563" max="10563" width="9.625" style="56"/>
    <col min="10564" max="10578" width="9" style="56"/>
    <col min="10579" max="10579" width="9.625" style="56"/>
    <col min="10580" max="10594" width="9" style="56"/>
    <col min="10595" max="10595" width="9.625" style="56"/>
    <col min="10596" max="10610" width="9" style="56"/>
    <col min="10611" max="10611" width="9.625" style="56"/>
    <col min="10612" max="10626" width="9" style="56"/>
    <col min="10627" max="10627" width="9.625" style="56"/>
    <col min="10628" max="10642" width="9" style="56"/>
    <col min="10643" max="10643" width="9.625" style="56"/>
    <col min="10644" max="10658" width="9" style="56"/>
    <col min="10659" max="10659" width="9.625" style="56"/>
    <col min="10660" max="10674" width="9" style="56"/>
    <col min="10675" max="10675" width="9.625" style="56"/>
    <col min="10676" max="10690" width="9" style="56"/>
    <col min="10691" max="10691" width="9.625" style="56"/>
    <col min="10692" max="10706" width="9" style="56"/>
    <col min="10707" max="10707" width="9.625" style="56"/>
    <col min="10708" max="10722" width="9" style="56"/>
    <col min="10723" max="10723" width="9.625" style="56"/>
    <col min="10724" max="10738" width="9" style="56"/>
    <col min="10739" max="10739" width="9.625" style="56"/>
    <col min="10740" max="10741" width="9" style="56"/>
    <col min="10742" max="10742" width="8.625" style="56" customWidth="1"/>
    <col min="10743" max="10743" width="19.375" style="56" customWidth="1"/>
    <col min="10744" max="10744" width="13" style="56" customWidth="1"/>
    <col min="10745" max="10745" width="4.75" style="56" customWidth="1"/>
    <col min="10746" max="10746" width="17.625" style="56" customWidth="1"/>
    <col min="10747" max="10747" width="4.75" style="56" customWidth="1"/>
    <col min="10748" max="10748" width="9.25" style="56" customWidth="1"/>
    <col min="10749" max="10750" width="7.375" style="56" customWidth="1"/>
    <col min="10751" max="10751" width="8.625" style="56" customWidth="1"/>
    <col min="10752" max="10752" width="9.375" style="56" customWidth="1"/>
    <col min="10753" max="10753" width="12.875" style="56" customWidth="1"/>
    <col min="10754" max="10755" width="12.625" style="56" customWidth="1"/>
    <col min="10756" max="10756" width="8.625" style="56" customWidth="1"/>
    <col min="10757" max="10757" width="5.75" style="56" customWidth="1"/>
    <col min="10758" max="10770" width="9" style="56"/>
    <col min="10771" max="10771" width="9.625" style="56"/>
    <col min="10772" max="10786" width="9" style="56"/>
    <col min="10787" max="10787" width="9.625" style="56"/>
    <col min="10788" max="10802" width="9" style="56"/>
    <col min="10803" max="10803" width="9.625" style="56"/>
    <col min="10804" max="10818" width="9" style="56"/>
    <col min="10819" max="10819" width="9.625" style="56"/>
    <col min="10820" max="10834" width="9" style="56"/>
    <col min="10835" max="10835" width="9.625" style="56"/>
    <col min="10836" max="10850" width="9" style="56"/>
    <col min="10851" max="10851" width="9.625" style="56"/>
    <col min="10852" max="10866" width="9" style="56"/>
    <col min="10867" max="10867" width="9.625" style="56"/>
    <col min="10868" max="10882" width="9" style="56"/>
    <col min="10883" max="10883" width="9.625" style="56"/>
    <col min="10884" max="10898" width="9" style="56"/>
    <col min="10899" max="10899" width="9.625" style="56"/>
    <col min="10900" max="10914" width="9" style="56"/>
    <col min="10915" max="10915" width="9.625" style="56"/>
    <col min="10916" max="10930" width="9" style="56"/>
    <col min="10931" max="10931" width="9.625" style="56"/>
    <col min="10932" max="10946" width="9" style="56"/>
    <col min="10947" max="10947" width="9.625" style="56"/>
    <col min="10948" max="10962" width="9" style="56"/>
    <col min="10963" max="10963" width="9.625" style="56"/>
    <col min="10964" max="10978" width="9" style="56"/>
    <col min="10979" max="10979" width="9.625" style="56"/>
    <col min="10980" max="10994" width="9" style="56"/>
    <col min="10995" max="10995" width="9.625" style="56"/>
    <col min="10996" max="10997" width="9" style="56"/>
    <col min="10998" max="10998" width="8.625" style="56" customWidth="1"/>
    <col min="10999" max="10999" width="19.375" style="56" customWidth="1"/>
    <col min="11000" max="11000" width="13" style="56" customWidth="1"/>
    <col min="11001" max="11001" width="4.75" style="56" customWidth="1"/>
    <col min="11002" max="11002" width="17.625" style="56" customWidth="1"/>
    <col min="11003" max="11003" width="4.75" style="56" customWidth="1"/>
    <col min="11004" max="11004" width="9.25" style="56" customWidth="1"/>
    <col min="11005" max="11006" width="7.375" style="56" customWidth="1"/>
    <col min="11007" max="11007" width="8.625" style="56" customWidth="1"/>
    <col min="11008" max="11008" width="9.375" style="56" customWidth="1"/>
    <col min="11009" max="11009" width="12.875" style="56" customWidth="1"/>
    <col min="11010" max="11011" width="12.625" style="56" customWidth="1"/>
    <col min="11012" max="11012" width="8.625" style="56" customWidth="1"/>
    <col min="11013" max="11013" width="5.75" style="56" customWidth="1"/>
    <col min="11014" max="11026" width="9" style="56"/>
    <col min="11027" max="11027" width="9.625" style="56"/>
    <col min="11028" max="11042" width="9" style="56"/>
    <col min="11043" max="11043" width="9.625" style="56"/>
    <col min="11044" max="11058" width="9" style="56"/>
    <col min="11059" max="11059" width="9.625" style="56"/>
    <col min="11060" max="11074" width="9" style="56"/>
    <col min="11075" max="11075" width="9.625" style="56"/>
    <col min="11076" max="11090" width="9" style="56"/>
    <col min="11091" max="11091" width="9.625" style="56"/>
    <col min="11092" max="11106" width="9" style="56"/>
    <col min="11107" max="11107" width="9.625" style="56"/>
    <col min="11108" max="11122" width="9" style="56"/>
    <col min="11123" max="11123" width="9.625" style="56"/>
    <col min="11124" max="11138" width="9" style="56"/>
    <col min="11139" max="11139" width="9.625" style="56"/>
    <col min="11140" max="11154" width="9" style="56"/>
    <col min="11155" max="11155" width="9.625" style="56"/>
    <col min="11156" max="11170" width="9" style="56"/>
    <col min="11171" max="11171" width="9.625" style="56"/>
    <col min="11172" max="11186" width="9" style="56"/>
    <col min="11187" max="11187" width="9.625" style="56"/>
    <col min="11188" max="11202" width="9" style="56"/>
    <col min="11203" max="11203" width="9.625" style="56"/>
    <col min="11204" max="11218" width="9" style="56"/>
    <col min="11219" max="11219" width="9.625" style="56"/>
    <col min="11220" max="11234" width="9" style="56"/>
    <col min="11235" max="11235" width="9.625" style="56"/>
    <col min="11236" max="11250" width="9" style="56"/>
    <col min="11251" max="11251" width="9.625" style="56"/>
    <col min="11252" max="11253" width="9" style="56"/>
    <col min="11254" max="11254" width="8.625" style="56" customWidth="1"/>
    <col min="11255" max="11255" width="19.375" style="56" customWidth="1"/>
    <col min="11256" max="11256" width="13" style="56" customWidth="1"/>
    <col min="11257" max="11257" width="4.75" style="56" customWidth="1"/>
    <col min="11258" max="11258" width="17.625" style="56" customWidth="1"/>
    <col min="11259" max="11259" width="4.75" style="56" customWidth="1"/>
    <col min="11260" max="11260" width="9.25" style="56" customWidth="1"/>
    <col min="11261" max="11262" width="7.375" style="56" customWidth="1"/>
    <col min="11263" max="11263" width="8.625" style="56" customWidth="1"/>
    <col min="11264" max="11264" width="9.375" style="56" customWidth="1"/>
    <col min="11265" max="11265" width="12.875" style="56" customWidth="1"/>
    <col min="11266" max="11267" width="12.625" style="56" customWidth="1"/>
    <col min="11268" max="11268" width="8.625" style="56" customWidth="1"/>
    <col min="11269" max="11269" width="5.75" style="56" customWidth="1"/>
    <col min="11270" max="11282" width="9" style="56"/>
    <col min="11283" max="11283" width="9.625" style="56"/>
    <col min="11284" max="11298" width="9" style="56"/>
    <col min="11299" max="11299" width="9.625" style="56"/>
    <col min="11300" max="11314" width="9" style="56"/>
    <col min="11315" max="11315" width="9.625" style="56"/>
    <col min="11316" max="11330" width="9" style="56"/>
    <col min="11331" max="11331" width="9.625" style="56"/>
    <col min="11332" max="11346" width="9" style="56"/>
    <col min="11347" max="11347" width="9.625" style="56"/>
    <col min="11348" max="11362" width="9" style="56"/>
    <col min="11363" max="11363" width="9.625" style="56"/>
    <col min="11364" max="11378" width="9" style="56"/>
    <col min="11379" max="11379" width="9.625" style="56"/>
    <col min="11380" max="11394" width="9" style="56"/>
    <col min="11395" max="11395" width="9.625" style="56"/>
    <col min="11396" max="11410" width="9" style="56"/>
    <col min="11411" max="11411" width="9.625" style="56"/>
    <col min="11412" max="11426" width="9" style="56"/>
    <col min="11427" max="11427" width="9.625" style="56"/>
    <col min="11428" max="11442" width="9" style="56"/>
    <col min="11443" max="11443" width="9.625" style="56"/>
    <col min="11444" max="11458" width="9" style="56"/>
    <col min="11459" max="11459" width="9.625" style="56"/>
    <col min="11460" max="11474" width="9" style="56"/>
    <col min="11475" max="11475" width="9.625" style="56"/>
    <col min="11476" max="11490" width="9" style="56"/>
    <col min="11491" max="11491" width="9.625" style="56"/>
    <col min="11492" max="11506" width="9" style="56"/>
    <col min="11507" max="11507" width="9.625" style="56"/>
    <col min="11508" max="11509" width="9" style="56"/>
    <col min="11510" max="11510" width="8.625" style="56" customWidth="1"/>
    <col min="11511" max="11511" width="19.375" style="56" customWidth="1"/>
    <col min="11512" max="11512" width="13" style="56" customWidth="1"/>
    <col min="11513" max="11513" width="4.75" style="56" customWidth="1"/>
    <col min="11514" max="11514" width="17.625" style="56" customWidth="1"/>
    <col min="11515" max="11515" width="4.75" style="56" customWidth="1"/>
    <col min="11516" max="11516" width="9.25" style="56" customWidth="1"/>
    <col min="11517" max="11518" width="7.375" style="56" customWidth="1"/>
    <col min="11519" max="11519" width="8.625" style="56" customWidth="1"/>
    <col min="11520" max="11520" width="9.375" style="56" customWidth="1"/>
    <col min="11521" max="11521" width="12.875" style="56" customWidth="1"/>
    <col min="11522" max="11523" width="12.625" style="56" customWidth="1"/>
    <col min="11524" max="11524" width="8.625" style="56" customWidth="1"/>
    <col min="11525" max="11525" width="5.75" style="56" customWidth="1"/>
    <col min="11526" max="11538" width="9" style="56"/>
    <col min="11539" max="11539" width="9.625" style="56"/>
    <col min="11540" max="11554" width="9" style="56"/>
    <col min="11555" max="11555" width="9.625" style="56"/>
    <col min="11556" max="11570" width="9" style="56"/>
    <col min="11571" max="11571" width="9.625" style="56"/>
    <col min="11572" max="11586" width="9" style="56"/>
    <col min="11587" max="11587" width="9.625" style="56"/>
    <col min="11588" max="11602" width="9" style="56"/>
    <col min="11603" max="11603" width="9.625" style="56"/>
    <col min="11604" max="11618" width="9" style="56"/>
    <col min="11619" max="11619" width="9.625" style="56"/>
    <col min="11620" max="11634" width="9" style="56"/>
    <col min="11635" max="11635" width="9.625" style="56"/>
    <col min="11636" max="11650" width="9" style="56"/>
    <col min="11651" max="11651" width="9.625" style="56"/>
    <col min="11652" max="11666" width="9" style="56"/>
    <col min="11667" max="11667" width="9.625" style="56"/>
    <col min="11668" max="11682" width="9" style="56"/>
    <col min="11683" max="11683" width="9.625" style="56"/>
    <col min="11684" max="11698" width="9" style="56"/>
    <col min="11699" max="11699" width="9.625" style="56"/>
    <col min="11700" max="11714" width="9" style="56"/>
    <col min="11715" max="11715" width="9.625" style="56"/>
    <col min="11716" max="11730" width="9" style="56"/>
    <col min="11731" max="11731" width="9.625" style="56"/>
    <col min="11732" max="11746" width="9" style="56"/>
    <col min="11747" max="11747" width="9.625" style="56"/>
    <col min="11748" max="11762" width="9" style="56"/>
    <col min="11763" max="11763" width="9.625" style="56"/>
    <col min="11764" max="11765" width="9" style="56"/>
    <col min="11766" max="11766" width="8.625" style="56" customWidth="1"/>
    <col min="11767" max="11767" width="19.375" style="56" customWidth="1"/>
    <col min="11768" max="11768" width="13" style="56" customWidth="1"/>
    <col min="11769" max="11769" width="4.75" style="56" customWidth="1"/>
    <col min="11770" max="11770" width="17.625" style="56" customWidth="1"/>
    <col min="11771" max="11771" width="4.75" style="56" customWidth="1"/>
    <col min="11772" max="11772" width="9.25" style="56" customWidth="1"/>
    <col min="11773" max="11774" width="7.375" style="56" customWidth="1"/>
    <col min="11775" max="11775" width="8.625" style="56" customWidth="1"/>
    <col min="11776" max="11776" width="9.375" style="56" customWidth="1"/>
    <col min="11777" max="11777" width="12.875" style="56" customWidth="1"/>
    <col min="11778" max="11779" width="12.625" style="56" customWidth="1"/>
    <col min="11780" max="11780" width="8.625" style="56" customWidth="1"/>
    <col min="11781" max="11781" width="5.75" style="56" customWidth="1"/>
    <col min="11782" max="11794" width="9" style="56"/>
    <col min="11795" max="11795" width="9.625" style="56"/>
    <col min="11796" max="11810" width="9" style="56"/>
    <col min="11811" max="11811" width="9.625" style="56"/>
    <col min="11812" max="11826" width="9" style="56"/>
    <col min="11827" max="11827" width="9.625" style="56"/>
    <col min="11828" max="11842" width="9" style="56"/>
    <col min="11843" max="11843" width="9.625" style="56"/>
    <col min="11844" max="11858" width="9" style="56"/>
    <col min="11859" max="11859" width="9.625" style="56"/>
    <col min="11860" max="11874" width="9" style="56"/>
    <col min="11875" max="11875" width="9.625" style="56"/>
    <col min="11876" max="11890" width="9" style="56"/>
    <col min="11891" max="11891" width="9.625" style="56"/>
    <col min="11892" max="11906" width="9" style="56"/>
    <col min="11907" max="11907" width="9.625" style="56"/>
    <col min="11908" max="11922" width="9" style="56"/>
    <col min="11923" max="11923" width="9.625" style="56"/>
    <col min="11924" max="11938" width="9" style="56"/>
    <col min="11939" max="11939" width="9.625" style="56"/>
    <col min="11940" max="11954" width="9" style="56"/>
    <col min="11955" max="11955" width="9.625" style="56"/>
    <col min="11956" max="11970" width="9" style="56"/>
    <col min="11971" max="11971" width="9.625" style="56"/>
    <col min="11972" max="11986" width="9" style="56"/>
    <col min="11987" max="11987" width="9.625" style="56"/>
    <col min="11988" max="12002" width="9" style="56"/>
    <col min="12003" max="12003" width="9.625" style="56"/>
    <col min="12004" max="12018" width="9" style="56"/>
    <col min="12019" max="12019" width="9.625" style="56"/>
    <col min="12020" max="12021" width="9" style="56"/>
    <col min="12022" max="12022" width="8.625" style="56" customWidth="1"/>
    <col min="12023" max="12023" width="19.375" style="56" customWidth="1"/>
    <col min="12024" max="12024" width="13" style="56" customWidth="1"/>
    <col min="12025" max="12025" width="4.75" style="56" customWidth="1"/>
    <col min="12026" max="12026" width="17.625" style="56" customWidth="1"/>
    <col min="12027" max="12027" width="4.75" style="56" customWidth="1"/>
    <col min="12028" max="12028" width="9.25" style="56" customWidth="1"/>
    <col min="12029" max="12030" width="7.375" style="56" customWidth="1"/>
    <col min="12031" max="12031" width="8.625" style="56" customWidth="1"/>
    <col min="12032" max="12032" width="9.375" style="56" customWidth="1"/>
    <col min="12033" max="12033" width="12.875" style="56" customWidth="1"/>
    <col min="12034" max="12035" width="12.625" style="56" customWidth="1"/>
    <col min="12036" max="12036" width="8.625" style="56" customWidth="1"/>
    <col min="12037" max="12037" width="5.75" style="56" customWidth="1"/>
    <col min="12038" max="12050" width="9" style="56"/>
    <col min="12051" max="12051" width="9.625" style="56"/>
    <col min="12052" max="12066" width="9" style="56"/>
    <col min="12067" max="12067" width="9.625" style="56"/>
    <col min="12068" max="12082" width="9" style="56"/>
    <col min="12083" max="12083" width="9.625" style="56"/>
    <col min="12084" max="12098" width="9" style="56"/>
    <col min="12099" max="12099" width="9.625" style="56"/>
    <col min="12100" max="12114" width="9" style="56"/>
    <col min="12115" max="12115" width="9.625" style="56"/>
    <col min="12116" max="12130" width="9" style="56"/>
    <col min="12131" max="12131" width="9.625" style="56"/>
    <col min="12132" max="12146" width="9" style="56"/>
    <col min="12147" max="12147" width="9.625" style="56"/>
    <col min="12148" max="12162" width="9" style="56"/>
    <col min="12163" max="12163" width="9.625" style="56"/>
    <col min="12164" max="12178" width="9" style="56"/>
    <col min="12179" max="12179" width="9.625" style="56"/>
    <col min="12180" max="12194" width="9" style="56"/>
    <col min="12195" max="12195" width="9.625" style="56"/>
    <col min="12196" max="12210" width="9" style="56"/>
    <col min="12211" max="12211" width="9.625" style="56"/>
    <col min="12212" max="12226" width="9" style="56"/>
    <col min="12227" max="12227" width="9.625" style="56"/>
    <col min="12228" max="12242" width="9" style="56"/>
    <col min="12243" max="12243" width="9.625" style="56"/>
    <col min="12244" max="12258" width="9" style="56"/>
    <col min="12259" max="12259" width="9.625" style="56"/>
    <col min="12260" max="12274" width="9" style="56"/>
    <col min="12275" max="12275" width="9.625" style="56"/>
    <col min="12276" max="12277" width="9" style="56"/>
    <col min="12278" max="12278" width="8.625" style="56" customWidth="1"/>
    <col min="12279" max="12279" width="19.375" style="56" customWidth="1"/>
    <col min="12280" max="12280" width="13" style="56" customWidth="1"/>
    <col min="12281" max="12281" width="4.75" style="56" customWidth="1"/>
    <col min="12282" max="12282" width="17.625" style="56" customWidth="1"/>
    <col min="12283" max="12283" width="4.75" style="56" customWidth="1"/>
    <col min="12284" max="12284" width="9.25" style="56" customWidth="1"/>
    <col min="12285" max="12286" width="7.375" style="56" customWidth="1"/>
    <col min="12287" max="12287" width="8.625" style="56" customWidth="1"/>
    <col min="12288" max="12288" width="9.375" style="56" customWidth="1"/>
    <col min="12289" max="12289" width="12.875" style="56" customWidth="1"/>
    <col min="12290" max="12291" width="12.625" style="56" customWidth="1"/>
    <col min="12292" max="12292" width="8.625" style="56" customWidth="1"/>
    <col min="12293" max="12293" width="5.75" style="56" customWidth="1"/>
    <col min="12294" max="12306" width="9" style="56"/>
    <col min="12307" max="12307" width="9.625" style="56"/>
    <col min="12308" max="12322" width="9" style="56"/>
    <col min="12323" max="12323" width="9.625" style="56"/>
    <col min="12324" max="12338" width="9" style="56"/>
    <col min="12339" max="12339" width="9.625" style="56"/>
    <col min="12340" max="12354" width="9" style="56"/>
    <col min="12355" max="12355" width="9.625" style="56"/>
    <col min="12356" max="12370" width="9" style="56"/>
    <col min="12371" max="12371" width="9.625" style="56"/>
    <col min="12372" max="12386" width="9" style="56"/>
    <col min="12387" max="12387" width="9.625" style="56"/>
    <col min="12388" max="12402" width="9" style="56"/>
    <col min="12403" max="12403" width="9.625" style="56"/>
    <col min="12404" max="12418" width="9" style="56"/>
    <col min="12419" max="12419" width="9.625" style="56"/>
    <col min="12420" max="12434" width="9" style="56"/>
    <col min="12435" max="12435" width="9.625" style="56"/>
    <col min="12436" max="12450" width="9" style="56"/>
    <col min="12451" max="12451" width="9.625" style="56"/>
    <col min="12452" max="12466" width="9" style="56"/>
    <col min="12467" max="12467" width="9.625" style="56"/>
    <col min="12468" max="12482" width="9" style="56"/>
    <col min="12483" max="12483" width="9.625" style="56"/>
    <col min="12484" max="12498" width="9" style="56"/>
    <col min="12499" max="12499" width="9.625" style="56"/>
    <col min="12500" max="12514" width="9" style="56"/>
    <col min="12515" max="12515" width="9.625" style="56"/>
    <col min="12516" max="12530" width="9" style="56"/>
    <col min="12531" max="12531" width="9.625" style="56"/>
    <col min="12532" max="12533" width="9" style="56"/>
    <col min="12534" max="12534" width="8.625" style="56" customWidth="1"/>
    <col min="12535" max="12535" width="19.375" style="56" customWidth="1"/>
    <col min="12536" max="12536" width="13" style="56" customWidth="1"/>
    <col min="12537" max="12537" width="4.75" style="56" customWidth="1"/>
    <col min="12538" max="12538" width="17.625" style="56" customWidth="1"/>
    <col min="12539" max="12539" width="4.75" style="56" customWidth="1"/>
    <col min="12540" max="12540" width="9.25" style="56" customWidth="1"/>
    <col min="12541" max="12542" width="7.375" style="56" customWidth="1"/>
    <col min="12543" max="12543" width="8.625" style="56" customWidth="1"/>
    <col min="12544" max="12544" width="9.375" style="56" customWidth="1"/>
    <col min="12545" max="12545" width="12.875" style="56" customWidth="1"/>
    <col min="12546" max="12547" width="12.625" style="56" customWidth="1"/>
    <col min="12548" max="12548" width="8.625" style="56" customWidth="1"/>
    <col min="12549" max="12549" width="5.75" style="56" customWidth="1"/>
    <col min="12550" max="12562" width="9" style="56"/>
    <col min="12563" max="12563" width="9.625" style="56"/>
    <col min="12564" max="12578" width="9" style="56"/>
    <col min="12579" max="12579" width="9.625" style="56"/>
    <col min="12580" max="12594" width="9" style="56"/>
    <col min="12595" max="12595" width="9.625" style="56"/>
    <col min="12596" max="12610" width="9" style="56"/>
    <col min="12611" max="12611" width="9.625" style="56"/>
    <col min="12612" max="12626" width="9" style="56"/>
    <col min="12627" max="12627" width="9.625" style="56"/>
    <col min="12628" max="12642" width="9" style="56"/>
    <col min="12643" max="12643" width="9.625" style="56"/>
    <col min="12644" max="12658" width="9" style="56"/>
    <col min="12659" max="12659" width="9.625" style="56"/>
    <col min="12660" max="12674" width="9" style="56"/>
    <col min="12675" max="12675" width="9.625" style="56"/>
    <col min="12676" max="12690" width="9" style="56"/>
    <col min="12691" max="12691" width="9.625" style="56"/>
    <col min="12692" max="12706" width="9" style="56"/>
    <col min="12707" max="12707" width="9.625" style="56"/>
    <col min="12708" max="12722" width="9" style="56"/>
    <col min="12723" max="12723" width="9.625" style="56"/>
    <col min="12724" max="12738" width="9" style="56"/>
    <col min="12739" max="12739" width="9.625" style="56"/>
    <col min="12740" max="12754" width="9" style="56"/>
    <col min="12755" max="12755" width="9.625" style="56"/>
    <col min="12756" max="12770" width="9" style="56"/>
    <col min="12771" max="12771" width="9.625" style="56"/>
    <col min="12772" max="12786" width="9" style="56"/>
    <col min="12787" max="12787" width="9.625" style="56"/>
    <col min="12788" max="12789" width="9" style="56"/>
    <col min="12790" max="12790" width="8.625" style="56" customWidth="1"/>
    <col min="12791" max="12791" width="19.375" style="56" customWidth="1"/>
    <col min="12792" max="12792" width="13" style="56" customWidth="1"/>
    <col min="12793" max="12793" width="4.75" style="56" customWidth="1"/>
    <col min="12794" max="12794" width="17.625" style="56" customWidth="1"/>
    <col min="12795" max="12795" width="4.75" style="56" customWidth="1"/>
    <col min="12796" max="12796" width="9.25" style="56" customWidth="1"/>
    <col min="12797" max="12798" width="7.375" style="56" customWidth="1"/>
    <col min="12799" max="12799" width="8.625" style="56" customWidth="1"/>
    <col min="12800" max="12800" width="9.375" style="56" customWidth="1"/>
    <col min="12801" max="12801" width="12.875" style="56" customWidth="1"/>
    <col min="12802" max="12803" width="12.625" style="56" customWidth="1"/>
    <col min="12804" max="12804" width="8.625" style="56" customWidth="1"/>
    <col min="12805" max="12805" width="5.75" style="56" customWidth="1"/>
    <col min="12806" max="12818" width="9" style="56"/>
    <col min="12819" max="12819" width="9.625" style="56"/>
    <col min="12820" max="12834" width="9" style="56"/>
    <col min="12835" max="12835" width="9.625" style="56"/>
    <col min="12836" max="12850" width="9" style="56"/>
    <col min="12851" max="12851" width="9.625" style="56"/>
    <col min="12852" max="12866" width="9" style="56"/>
    <col min="12867" max="12867" width="9.625" style="56"/>
    <col min="12868" max="12882" width="9" style="56"/>
    <col min="12883" max="12883" width="9.625" style="56"/>
    <col min="12884" max="12898" width="9" style="56"/>
    <col min="12899" max="12899" width="9.625" style="56"/>
    <col min="12900" max="12914" width="9" style="56"/>
    <col min="12915" max="12915" width="9.625" style="56"/>
    <col min="12916" max="12930" width="9" style="56"/>
    <col min="12931" max="12931" width="9.625" style="56"/>
    <col min="12932" max="12946" width="9" style="56"/>
    <col min="12947" max="12947" width="9.625" style="56"/>
    <col min="12948" max="12962" width="9" style="56"/>
    <col min="12963" max="12963" width="9.625" style="56"/>
    <col min="12964" max="12978" width="9" style="56"/>
    <col min="12979" max="12979" width="9.625" style="56"/>
    <col min="12980" max="12994" width="9" style="56"/>
    <col min="12995" max="12995" width="9.625" style="56"/>
    <col min="12996" max="13010" width="9" style="56"/>
    <col min="13011" max="13011" width="9.625" style="56"/>
    <col min="13012" max="13026" width="9" style="56"/>
    <col min="13027" max="13027" width="9.625" style="56"/>
    <col min="13028" max="13042" width="9" style="56"/>
    <col min="13043" max="13043" width="9.625" style="56"/>
    <col min="13044" max="13045" width="9" style="56"/>
    <col min="13046" max="13046" width="8.625" style="56" customWidth="1"/>
    <col min="13047" max="13047" width="19.375" style="56" customWidth="1"/>
    <col min="13048" max="13048" width="13" style="56" customWidth="1"/>
    <col min="13049" max="13049" width="4.75" style="56" customWidth="1"/>
    <col min="13050" max="13050" width="17.625" style="56" customWidth="1"/>
    <col min="13051" max="13051" width="4.75" style="56" customWidth="1"/>
    <col min="13052" max="13052" width="9.25" style="56" customWidth="1"/>
    <col min="13053" max="13054" width="7.375" style="56" customWidth="1"/>
    <col min="13055" max="13055" width="8.625" style="56" customWidth="1"/>
    <col min="13056" max="13056" width="9.375" style="56" customWidth="1"/>
    <col min="13057" max="13057" width="12.875" style="56" customWidth="1"/>
    <col min="13058" max="13059" width="12.625" style="56" customWidth="1"/>
    <col min="13060" max="13060" width="8.625" style="56" customWidth="1"/>
    <col min="13061" max="13061" width="5.75" style="56" customWidth="1"/>
    <col min="13062" max="13074" width="9" style="56"/>
    <col min="13075" max="13075" width="9.625" style="56"/>
    <col min="13076" max="13090" width="9" style="56"/>
    <col min="13091" max="13091" width="9.625" style="56"/>
    <col min="13092" max="13106" width="9" style="56"/>
    <col min="13107" max="13107" width="9.625" style="56"/>
    <col min="13108" max="13122" width="9" style="56"/>
    <col min="13123" max="13123" width="9.625" style="56"/>
    <col min="13124" max="13138" width="9" style="56"/>
    <col min="13139" max="13139" width="9.625" style="56"/>
    <col min="13140" max="13154" width="9" style="56"/>
    <col min="13155" max="13155" width="9.625" style="56"/>
    <col min="13156" max="13170" width="9" style="56"/>
    <col min="13171" max="13171" width="9.625" style="56"/>
    <col min="13172" max="13186" width="9" style="56"/>
    <col min="13187" max="13187" width="9.625" style="56"/>
    <col min="13188" max="13202" width="9" style="56"/>
    <col min="13203" max="13203" width="9.625" style="56"/>
    <col min="13204" max="13218" width="9" style="56"/>
    <col min="13219" max="13219" width="9.625" style="56"/>
    <col min="13220" max="13234" width="9" style="56"/>
    <col min="13235" max="13235" width="9.625" style="56"/>
    <col min="13236" max="13250" width="9" style="56"/>
    <col min="13251" max="13251" width="9.625" style="56"/>
    <col min="13252" max="13266" width="9" style="56"/>
    <col min="13267" max="13267" width="9.625" style="56"/>
    <col min="13268" max="13282" width="9" style="56"/>
    <col min="13283" max="13283" width="9.625" style="56"/>
    <col min="13284" max="13298" width="9" style="56"/>
    <col min="13299" max="13299" width="9.625" style="56"/>
    <col min="13300" max="13301" width="9" style="56"/>
    <col min="13302" max="13302" width="8.625" style="56" customWidth="1"/>
    <col min="13303" max="13303" width="19.375" style="56" customWidth="1"/>
    <col min="13304" max="13304" width="13" style="56" customWidth="1"/>
    <col min="13305" max="13305" width="4.75" style="56" customWidth="1"/>
    <col min="13306" max="13306" width="17.625" style="56" customWidth="1"/>
    <col min="13307" max="13307" width="4.75" style="56" customWidth="1"/>
    <col min="13308" max="13308" width="9.25" style="56" customWidth="1"/>
    <col min="13309" max="13310" width="7.375" style="56" customWidth="1"/>
    <col min="13311" max="13311" width="8.625" style="56" customWidth="1"/>
    <col min="13312" max="13312" width="9.375" style="56" customWidth="1"/>
    <col min="13313" max="13313" width="12.875" style="56" customWidth="1"/>
    <col min="13314" max="13315" width="12.625" style="56" customWidth="1"/>
    <col min="13316" max="13316" width="8.625" style="56" customWidth="1"/>
    <col min="13317" max="13317" width="5.75" style="56" customWidth="1"/>
    <col min="13318" max="13330" width="9" style="56"/>
    <col min="13331" max="13331" width="9.625" style="56"/>
    <col min="13332" max="13346" width="9" style="56"/>
    <col min="13347" max="13347" width="9.625" style="56"/>
    <col min="13348" max="13362" width="9" style="56"/>
    <col min="13363" max="13363" width="9.625" style="56"/>
    <col min="13364" max="13378" width="9" style="56"/>
    <col min="13379" max="13379" width="9.625" style="56"/>
    <col min="13380" max="13394" width="9" style="56"/>
    <col min="13395" max="13395" width="9.625" style="56"/>
    <col min="13396" max="13410" width="9" style="56"/>
    <col min="13411" max="13411" width="9.625" style="56"/>
    <col min="13412" max="13426" width="9" style="56"/>
    <col min="13427" max="13427" width="9.625" style="56"/>
    <col min="13428" max="13442" width="9" style="56"/>
    <col min="13443" max="13443" width="9.625" style="56"/>
    <col min="13444" max="13458" width="9" style="56"/>
    <col min="13459" max="13459" width="9.625" style="56"/>
    <col min="13460" max="13474" width="9" style="56"/>
    <col min="13475" max="13475" width="9.625" style="56"/>
    <col min="13476" max="13490" width="9" style="56"/>
    <col min="13491" max="13491" width="9.625" style="56"/>
    <col min="13492" max="13506" width="9" style="56"/>
    <col min="13507" max="13507" width="9.625" style="56"/>
    <col min="13508" max="13522" width="9" style="56"/>
    <col min="13523" max="13523" width="9.625" style="56"/>
    <col min="13524" max="13538" width="9" style="56"/>
    <col min="13539" max="13539" width="9.625" style="56"/>
    <col min="13540" max="13554" width="9" style="56"/>
    <col min="13555" max="13555" width="9.625" style="56"/>
    <col min="13556" max="13557" width="9" style="56"/>
    <col min="13558" max="13558" width="8.625" style="56" customWidth="1"/>
    <col min="13559" max="13559" width="19.375" style="56" customWidth="1"/>
    <col min="13560" max="13560" width="13" style="56" customWidth="1"/>
    <col min="13561" max="13561" width="4.75" style="56" customWidth="1"/>
    <col min="13562" max="13562" width="17.625" style="56" customWidth="1"/>
    <col min="13563" max="13563" width="4.75" style="56" customWidth="1"/>
    <col min="13564" max="13564" width="9.25" style="56" customWidth="1"/>
    <col min="13565" max="13566" width="7.375" style="56" customWidth="1"/>
    <col min="13567" max="13567" width="8.625" style="56" customWidth="1"/>
    <col min="13568" max="13568" width="9.375" style="56" customWidth="1"/>
    <col min="13569" max="13569" width="12.875" style="56" customWidth="1"/>
    <col min="13570" max="13571" width="12.625" style="56" customWidth="1"/>
    <col min="13572" max="13572" width="8.625" style="56" customWidth="1"/>
    <col min="13573" max="13573" width="5.75" style="56" customWidth="1"/>
    <col min="13574" max="13586" width="9" style="56"/>
    <col min="13587" max="13587" width="9.625" style="56"/>
    <col min="13588" max="13602" width="9" style="56"/>
    <col min="13603" max="13603" width="9.625" style="56"/>
    <col min="13604" max="13618" width="9" style="56"/>
    <col min="13619" max="13619" width="9.625" style="56"/>
    <col min="13620" max="13634" width="9" style="56"/>
    <col min="13635" max="13635" width="9.625" style="56"/>
    <col min="13636" max="13650" width="9" style="56"/>
    <col min="13651" max="13651" width="9.625" style="56"/>
    <col min="13652" max="13666" width="9" style="56"/>
    <col min="13667" max="13667" width="9.625" style="56"/>
    <col min="13668" max="13682" width="9" style="56"/>
    <col min="13683" max="13683" width="9.625" style="56"/>
    <col min="13684" max="13698" width="9" style="56"/>
    <col min="13699" max="13699" width="9.625" style="56"/>
    <col min="13700" max="13714" width="9" style="56"/>
    <col min="13715" max="13715" width="9.625" style="56"/>
    <col min="13716" max="13730" width="9" style="56"/>
    <col min="13731" max="13731" width="9.625" style="56"/>
    <col min="13732" max="13746" width="9" style="56"/>
    <col min="13747" max="13747" width="9.625" style="56"/>
    <col min="13748" max="13762" width="9" style="56"/>
    <col min="13763" max="13763" width="9.625" style="56"/>
    <col min="13764" max="13778" width="9" style="56"/>
    <col min="13779" max="13779" width="9.625" style="56"/>
    <col min="13780" max="13794" width="9" style="56"/>
    <col min="13795" max="13795" width="9.625" style="56"/>
    <col min="13796" max="13810" width="9" style="56"/>
    <col min="13811" max="13811" width="9.625" style="56"/>
    <col min="13812" max="13813" width="9" style="56"/>
    <col min="13814" max="13814" width="8.625" style="56" customWidth="1"/>
    <col min="13815" max="13815" width="19.375" style="56" customWidth="1"/>
    <col min="13816" max="13816" width="13" style="56" customWidth="1"/>
    <col min="13817" max="13817" width="4.75" style="56" customWidth="1"/>
    <col min="13818" max="13818" width="17.625" style="56" customWidth="1"/>
    <col min="13819" max="13819" width="4.75" style="56" customWidth="1"/>
    <col min="13820" max="13820" width="9.25" style="56" customWidth="1"/>
    <col min="13821" max="13822" width="7.375" style="56" customWidth="1"/>
    <col min="13823" max="13823" width="8.625" style="56" customWidth="1"/>
    <col min="13824" max="13824" width="9.375" style="56" customWidth="1"/>
    <col min="13825" max="13825" width="12.875" style="56" customWidth="1"/>
    <col min="13826" max="13827" width="12.625" style="56" customWidth="1"/>
    <col min="13828" max="13828" width="8.625" style="56" customWidth="1"/>
    <col min="13829" max="13829" width="5.75" style="56" customWidth="1"/>
    <col min="13830" max="13842" width="9" style="56"/>
    <col min="13843" max="13843" width="9.625" style="56"/>
    <col min="13844" max="13858" width="9" style="56"/>
    <col min="13859" max="13859" width="9.625" style="56"/>
    <col min="13860" max="13874" width="9" style="56"/>
    <col min="13875" max="13875" width="9.625" style="56"/>
    <col min="13876" max="13890" width="9" style="56"/>
    <col min="13891" max="13891" width="9.625" style="56"/>
    <col min="13892" max="13906" width="9" style="56"/>
    <col min="13907" max="13907" width="9.625" style="56"/>
    <col min="13908" max="13922" width="9" style="56"/>
    <col min="13923" max="13923" width="9.625" style="56"/>
    <col min="13924" max="13938" width="9" style="56"/>
    <col min="13939" max="13939" width="9.625" style="56"/>
    <col min="13940" max="13954" width="9" style="56"/>
    <col min="13955" max="13955" width="9.625" style="56"/>
    <col min="13956" max="13970" width="9" style="56"/>
    <col min="13971" max="13971" width="9.625" style="56"/>
    <col min="13972" max="13986" width="9" style="56"/>
    <col min="13987" max="13987" width="9.625" style="56"/>
    <col min="13988" max="14002" width="9" style="56"/>
    <col min="14003" max="14003" width="9.625" style="56"/>
    <col min="14004" max="14018" width="9" style="56"/>
    <col min="14019" max="14019" width="9.625" style="56"/>
    <col min="14020" max="14034" width="9" style="56"/>
    <col min="14035" max="14035" width="9.625" style="56"/>
    <col min="14036" max="14050" width="9" style="56"/>
    <col min="14051" max="14051" width="9.625" style="56"/>
    <col min="14052" max="14066" width="9" style="56"/>
    <col min="14067" max="14067" width="9.625" style="56"/>
    <col min="14068" max="14069" width="9" style="56"/>
    <col min="14070" max="14070" width="8.625" style="56" customWidth="1"/>
    <col min="14071" max="14071" width="19.375" style="56" customWidth="1"/>
    <col min="14072" max="14072" width="13" style="56" customWidth="1"/>
    <col min="14073" max="14073" width="4.75" style="56" customWidth="1"/>
    <col min="14074" max="14074" width="17.625" style="56" customWidth="1"/>
    <col min="14075" max="14075" width="4.75" style="56" customWidth="1"/>
    <col min="14076" max="14076" width="9.25" style="56" customWidth="1"/>
    <col min="14077" max="14078" width="7.375" style="56" customWidth="1"/>
    <col min="14079" max="14079" width="8.625" style="56" customWidth="1"/>
    <col min="14080" max="14080" width="9.375" style="56" customWidth="1"/>
    <col min="14081" max="14081" width="12.875" style="56" customWidth="1"/>
    <col min="14082" max="14083" width="12.625" style="56" customWidth="1"/>
    <col min="14084" max="14084" width="8.625" style="56" customWidth="1"/>
    <col min="14085" max="14085" width="5.75" style="56" customWidth="1"/>
    <col min="14086" max="14098" width="9" style="56"/>
    <col min="14099" max="14099" width="9.625" style="56"/>
    <col min="14100" max="14114" width="9" style="56"/>
    <col min="14115" max="14115" width="9.625" style="56"/>
    <col min="14116" max="14130" width="9" style="56"/>
    <col min="14131" max="14131" width="9.625" style="56"/>
    <col min="14132" max="14146" width="9" style="56"/>
    <col min="14147" max="14147" width="9.625" style="56"/>
    <col min="14148" max="14162" width="9" style="56"/>
    <col min="14163" max="14163" width="9.625" style="56"/>
    <col min="14164" max="14178" width="9" style="56"/>
    <col min="14179" max="14179" width="9.625" style="56"/>
    <col min="14180" max="14194" width="9" style="56"/>
    <col min="14195" max="14195" width="9.625" style="56"/>
    <col min="14196" max="14210" width="9" style="56"/>
    <col min="14211" max="14211" width="9.625" style="56"/>
    <col min="14212" max="14226" width="9" style="56"/>
    <col min="14227" max="14227" width="9.625" style="56"/>
    <col min="14228" max="14242" width="9" style="56"/>
    <col min="14243" max="14243" width="9.625" style="56"/>
    <col min="14244" max="14258" width="9" style="56"/>
    <col min="14259" max="14259" width="9.625" style="56"/>
    <col min="14260" max="14274" width="9" style="56"/>
    <col min="14275" max="14275" width="9.625" style="56"/>
    <col min="14276" max="14290" width="9" style="56"/>
    <col min="14291" max="14291" width="9.625" style="56"/>
    <col min="14292" max="14306" width="9" style="56"/>
    <col min="14307" max="14307" width="9.625" style="56"/>
    <col min="14308" max="14322" width="9" style="56"/>
    <col min="14323" max="14323" width="9.625" style="56"/>
    <col min="14324" max="14325" width="9" style="56"/>
    <col min="14326" max="14326" width="8.625" style="56" customWidth="1"/>
    <col min="14327" max="14327" width="19.375" style="56" customWidth="1"/>
    <col min="14328" max="14328" width="13" style="56" customWidth="1"/>
    <col min="14329" max="14329" width="4.75" style="56" customWidth="1"/>
    <col min="14330" max="14330" width="17.625" style="56" customWidth="1"/>
    <col min="14331" max="14331" width="4.75" style="56" customWidth="1"/>
    <col min="14332" max="14332" width="9.25" style="56" customWidth="1"/>
    <col min="14333" max="14334" width="7.375" style="56" customWidth="1"/>
    <col min="14335" max="14335" width="8.625" style="56" customWidth="1"/>
    <col min="14336" max="14336" width="9.375" style="56" customWidth="1"/>
    <col min="14337" max="14337" width="12.875" style="56" customWidth="1"/>
    <col min="14338" max="14339" width="12.625" style="56" customWidth="1"/>
    <col min="14340" max="14340" width="8.625" style="56" customWidth="1"/>
    <col min="14341" max="14341" width="5.75" style="56" customWidth="1"/>
    <col min="14342" max="14354" width="9" style="56"/>
    <col min="14355" max="14355" width="9.625" style="56"/>
    <col min="14356" max="14370" width="9" style="56"/>
    <col min="14371" max="14371" width="9.625" style="56"/>
    <col min="14372" max="14386" width="9" style="56"/>
    <col min="14387" max="14387" width="9.625" style="56"/>
    <col min="14388" max="14402" width="9" style="56"/>
    <col min="14403" max="14403" width="9.625" style="56"/>
    <col min="14404" max="14418" width="9" style="56"/>
    <col min="14419" max="14419" width="9.625" style="56"/>
    <col min="14420" max="14434" width="9" style="56"/>
    <col min="14435" max="14435" width="9.625" style="56"/>
    <col min="14436" max="14450" width="9" style="56"/>
    <col min="14451" max="14451" width="9.625" style="56"/>
    <col min="14452" max="14466" width="9" style="56"/>
    <col min="14467" max="14467" width="9.625" style="56"/>
    <col min="14468" max="14482" width="9" style="56"/>
    <col min="14483" max="14483" width="9.625" style="56"/>
    <col min="14484" max="14498" width="9" style="56"/>
    <col min="14499" max="14499" width="9.625" style="56"/>
    <col min="14500" max="14514" width="9" style="56"/>
    <col min="14515" max="14515" width="9.625" style="56"/>
    <col min="14516" max="14530" width="9" style="56"/>
    <col min="14531" max="14531" width="9.625" style="56"/>
    <col min="14532" max="14546" width="9" style="56"/>
    <col min="14547" max="14547" width="9.625" style="56"/>
    <col min="14548" max="14562" width="9" style="56"/>
    <col min="14563" max="14563" width="9.625" style="56"/>
    <col min="14564" max="14578" width="9" style="56"/>
    <col min="14579" max="14579" width="9.625" style="56"/>
    <col min="14580" max="14581" width="9" style="56"/>
    <col min="14582" max="14582" width="8.625" style="56" customWidth="1"/>
    <col min="14583" max="14583" width="19.375" style="56" customWidth="1"/>
    <col min="14584" max="14584" width="13" style="56" customWidth="1"/>
    <col min="14585" max="14585" width="4.75" style="56" customWidth="1"/>
    <col min="14586" max="14586" width="17.625" style="56" customWidth="1"/>
    <col min="14587" max="14587" width="4.75" style="56" customWidth="1"/>
    <col min="14588" max="14588" width="9.25" style="56" customWidth="1"/>
    <col min="14589" max="14590" width="7.375" style="56" customWidth="1"/>
    <col min="14591" max="14591" width="8.625" style="56" customWidth="1"/>
    <col min="14592" max="14592" width="9.375" style="56" customWidth="1"/>
    <col min="14593" max="14593" width="12.875" style="56" customWidth="1"/>
    <col min="14594" max="14595" width="12.625" style="56" customWidth="1"/>
    <col min="14596" max="14596" width="8.625" style="56" customWidth="1"/>
    <col min="14597" max="14597" width="5.75" style="56" customWidth="1"/>
    <col min="14598" max="14610" width="9" style="56"/>
    <col min="14611" max="14611" width="9.625" style="56"/>
    <col min="14612" max="14626" width="9" style="56"/>
    <col min="14627" max="14627" width="9.625" style="56"/>
    <col min="14628" max="14642" width="9" style="56"/>
    <col min="14643" max="14643" width="9.625" style="56"/>
    <col min="14644" max="14658" width="9" style="56"/>
    <col min="14659" max="14659" width="9.625" style="56"/>
    <col min="14660" max="14674" width="9" style="56"/>
    <col min="14675" max="14675" width="9.625" style="56"/>
    <col min="14676" max="14690" width="9" style="56"/>
    <col min="14691" max="14691" width="9.625" style="56"/>
    <col min="14692" max="14706" width="9" style="56"/>
    <col min="14707" max="14707" width="9.625" style="56"/>
    <col min="14708" max="14722" width="9" style="56"/>
    <col min="14723" max="14723" width="9.625" style="56"/>
    <col min="14724" max="14738" width="9" style="56"/>
    <col min="14739" max="14739" width="9.625" style="56"/>
    <col min="14740" max="14754" width="9" style="56"/>
    <col min="14755" max="14755" width="9.625" style="56"/>
    <col min="14756" max="14770" width="9" style="56"/>
    <col min="14771" max="14771" width="9.625" style="56"/>
    <col min="14772" max="14786" width="9" style="56"/>
    <col min="14787" max="14787" width="9.625" style="56"/>
    <col min="14788" max="14802" width="9" style="56"/>
    <col min="14803" max="14803" width="9.625" style="56"/>
    <col min="14804" max="14818" width="9" style="56"/>
    <col min="14819" max="14819" width="9.625" style="56"/>
    <col min="14820" max="14834" width="9" style="56"/>
    <col min="14835" max="14835" width="9.625" style="56"/>
    <col min="14836" max="14837" width="9" style="56"/>
    <col min="14838" max="14838" width="8.625" style="56" customWidth="1"/>
    <col min="14839" max="14839" width="19.375" style="56" customWidth="1"/>
    <col min="14840" max="14840" width="13" style="56" customWidth="1"/>
    <col min="14841" max="14841" width="4.75" style="56" customWidth="1"/>
    <col min="14842" max="14842" width="17.625" style="56" customWidth="1"/>
    <col min="14843" max="14843" width="4.75" style="56" customWidth="1"/>
    <col min="14844" max="14844" width="9.25" style="56" customWidth="1"/>
    <col min="14845" max="14846" width="7.375" style="56" customWidth="1"/>
    <col min="14847" max="14847" width="8.625" style="56" customWidth="1"/>
    <col min="14848" max="14848" width="9.375" style="56" customWidth="1"/>
    <col min="14849" max="14849" width="12.875" style="56" customWidth="1"/>
    <col min="14850" max="14851" width="12.625" style="56" customWidth="1"/>
    <col min="14852" max="14852" width="8.625" style="56" customWidth="1"/>
    <col min="14853" max="14853" width="5.75" style="56" customWidth="1"/>
    <col min="14854" max="14866" width="9" style="56"/>
    <col min="14867" max="14867" width="9.625" style="56"/>
    <col min="14868" max="14882" width="9" style="56"/>
    <col min="14883" max="14883" width="9.625" style="56"/>
    <col min="14884" max="14898" width="9" style="56"/>
    <col min="14899" max="14899" width="9.625" style="56"/>
    <col min="14900" max="14914" width="9" style="56"/>
    <col min="14915" max="14915" width="9.625" style="56"/>
    <col min="14916" max="14930" width="9" style="56"/>
    <col min="14931" max="14931" width="9.625" style="56"/>
    <col min="14932" max="14946" width="9" style="56"/>
    <col min="14947" max="14947" width="9.625" style="56"/>
    <col min="14948" max="14962" width="9" style="56"/>
    <col min="14963" max="14963" width="9.625" style="56"/>
    <col min="14964" max="14978" width="9" style="56"/>
    <col min="14979" max="14979" width="9.625" style="56"/>
    <col min="14980" max="14994" width="9" style="56"/>
    <col min="14995" max="14995" width="9.625" style="56"/>
    <col min="14996" max="15010" width="9" style="56"/>
    <col min="15011" max="15011" width="9.625" style="56"/>
    <col min="15012" max="15026" width="9" style="56"/>
    <col min="15027" max="15027" width="9.625" style="56"/>
    <col min="15028" max="15042" width="9" style="56"/>
    <col min="15043" max="15043" width="9.625" style="56"/>
    <col min="15044" max="15058" width="9" style="56"/>
    <col min="15059" max="15059" width="9.625" style="56"/>
    <col min="15060" max="15074" width="9" style="56"/>
    <col min="15075" max="15075" width="9.625" style="56"/>
    <col min="15076" max="15090" width="9" style="56"/>
    <col min="15091" max="15091" width="9.625" style="56"/>
    <col min="15092" max="15093" width="9" style="56"/>
    <col min="15094" max="15094" width="8.625" style="56" customWidth="1"/>
    <col min="15095" max="15095" width="19.375" style="56" customWidth="1"/>
    <col min="15096" max="15096" width="13" style="56" customWidth="1"/>
    <col min="15097" max="15097" width="4.75" style="56" customWidth="1"/>
    <col min="15098" max="15098" width="17.625" style="56" customWidth="1"/>
    <col min="15099" max="15099" width="4.75" style="56" customWidth="1"/>
    <col min="15100" max="15100" width="9.25" style="56" customWidth="1"/>
    <col min="15101" max="15102" width="7.375" style="56" customWidth="1"/>
    <col min="15103" max="15103" width="8.625" style="56" customWidth="1"/>
    <col min="15104" max="15104" width="9.375" style="56" customWidth="1"/>
    <col min="15105" max="15105" width="12.875" style="56" customWidth="1"/>
    <col min="15106" max="15107" width="12.625" style="56" customWidth="1"/>
    <col min="15108" max="15108" width="8.625" style="56" customWidth="1"/>
    <col min="15109" max="15109" width="5.75" style="56" customWidth="1"/>
    <col min="15110" max="15122" width="9" style="56"/>
    <col min="15123" max="15123" width="9.625" style="56"/>
    <col min="15124" max="15138" width="9" style="56"/>
    <col min="15139" max="15139" width="9.625" style="56"/>
    <col min="15140" max="15154" width="9" style="56"/>
    <col min="15155" max="15155" width="9.625" style="56"/>
    <col min="15156" max="15170" width="9" style="56"/>
    <col min="15171" max="15171" width="9.625" style="56"/>
    <col min="15172" max="15186" width="9" style="56"/>
    <col min="15187" max="15187" width="9.625" style="56"/>
    <col min="15188" max="15202" width="9" style="56"/>
    <col min="15203" max="15203" width="9.625" style="56"/>
    <col min="15204" max="15218" width="9" style="56"/>
    <col min="15219" max="15219" width="9.625" style="56"/>
    <col min="15220" max="15234" width="9" style="56"/>
    <col min="15235" max="15235" width="9.625" style="56"/>
    <col min="15236" max="15250" width="9" style="56"/>
    <col min="15251" max="15251" width="9.625" style="56"/>
    <col min="15252" max="15266" width="9" style="56"/>
    <col min="15267" max="15267" width="9.625" style="56"/>
    <col min="15268" max="15282" width="9" style="56"/>
    <col min="15283" max="15283" width="9.625" style="56"/>
    <col min="15284" max="15298" width="9" style="56"/>
    <col min="15299" max="15299" width="9.625" style="56"/>
    <col min="15300" max="15314" width="9" style="56"/>
    <col min="15315" max="15315" width="9.625" style="56"/>
    <col min="15316" max="15330" width="9" style="56"/>
    <col min="15331" max="15331" width="9.625" style="56"/>
    <col min="15332" max="15346" width="9" style="56"/>
    <col min="15347" max="15347" width="9.625" style="56"/>
    <col min="15348" max="15349" width="9" style="56"/>
    <col min="15350" max="15350" width="8.625" style="56" customWidth="1"/>
    <col min="15351" max="15351" width="19.375" style="56" customWidth="1"/>
    <col min="15352" max="15352" width="13" style="56" customWidth="1"/>
    <col min="15353" max="15353" width="4.75" style="56" customWidth="1"/>
    <col min="15354" max="15354" width="17.625" style="56" customWidth="1"/>
    <col min="15355" max="15355" width="4.75" style="56" customWidth="1"/>
    <col min="15356" max="15356" width="9.25" style="56" customWidth="1"/>
    <col min="15357" max="15358" width="7.375" style="56" customWidth="1"/>
    <col min="15359" max="15359" width="8.625" style="56" customWidth="1"/>
    <col min="15360" max="15360" width="9.375" style="56" customWidth="1"/>
    <col min="15361" max="15361" width="12.875" style="56" customWidth="1"/>
    <col min="15362" max="15363" width="12.625" style="56" customWidth="1"/>
    <col min="15364" max="15364" width="8.625" style="56" customWidth="1"/>
    <col min="15365" max="15365" width="5.75" style="56" customWidth="1"/>
    <col min="15366" max="15378" width="9" style="56"/>
    <col min="15379" max="15379" width="9.625" style="56"/>
    <col min="15380" max="15394" width="9" style="56"/>
    <col min="15395" max="15395" width="9.625" style="56"/>
    <col min="15396" max="15410" width="9" style="56"/>
    <col min="15411" max="15411" width="9.625" style="56"/>
    <col min="15412" max="15426" width="9" style="56"/>
    <col min="15427" max="15427" width="9.625" style="56"/>
    <col min="15428" max="15442" width="9" style="56"/>
    <col min="15443" max="15443" width="9.625" style="56"/>
    <col min="15444" max="15458" width="9" style="56"/>
    <col min="15459" max="15459" width="9.625" style="56"/>
    <col min="15460" max="15474" width="9" style="56"/>
    <col min="15475" max="15475" width="9.625" style="56"/>
    <col min="15476" max="15490" width="9" style="56"/>
    <col min="15491" max="15491" width="9.625" style="56"/>
    <col min="15492" max="15506" width="9" style="56"/>
    <col min="15507" max="15507" width="9.625" style="56"/>
    <col min="15508" max="15522" width="9" style="56"/>
    <col min="15523" max="15523" width="9.625" style="56"/>
    <col min="15524" max="15538" width="9" style="56"/>
    <col min="15539" max="15539" width="9.625" style="56"/>
    <col min="15540" max="15554" width="9" style="56"/>
    <col min="15555" max="15555" width="9.625" style="56"/>
    <col min="15556" max="15570" width="9" style="56"/>
    <col min="15571" max="15571" width="9.625" style="56"/>
    <col min="15572" max="15586" width="9" style="56"/>
    <col min="15587" max="15587" width="9.625" style="56"/>
    <col min="15588" max="15602" width="9" style="56"/>
    <col min="15603" max="15603" width="9.625" style="56"/>
    <col min="15604" max="15605" width="9" style="56"/>
    <col min="15606" max="15606" width="8.625" style="56" customWidth="1"/>
    <col min="15607" max="15607" width="19.375" style="56" customWidth="1"/>
    <col min="15608" max="15608" width="13" style="56" customWidth="1"/>
    <col min="15609" max="15609" width="4.75" style="56" customWidth="1"/>
    <col min="15610" max="15610" width="17.625" style="56" customWidth="1"/>
    <col min="15611" max="15611" width="4.75" style="56" customWidth="1"/>
    <col min="15612" max="15612" width="9.25" style="56" customWidth="1"/>
    <col min="15613" max="15614" width="7.375" style="56" customWidth="1"/>
    <col min="15615" max="15615" width="8.625" style="56" customWidth="1"/>
    <col min="15616" max="15616" width="9.375" style="56" customWidth="1"/>
    <col min="15617" max="15617" width="12.875" style="56" customWidth="1"/>
    <col min="15618" max="15619" width="12.625" style="56" customWidth="1"/>
    <col min="15620" max="15620" width="8.625" style="56" customWidth="1"/>
    <col min="15621" max="15621" width="5.75" style="56" customWidth="1"/>
    <col min="15622" max="15634" width="9" style="56"/>
    <col min="15635" max="15635" width="9.625" style="56"/>
    <col min="15636" max="15650" width="9" style="56"/>
    <col min="15651" max="15651" width="9.625" style="56"/>
    <col min="15652" max="15666" width="9" style="56"/>
    <col min="15667" max="15667" width="9.625" style="56"/>
    <col min="15668" max="15682" width="9" style="56"/>
    <col min="15683" max="15683" width="9.625" style="56"/>
    <col min="15684" max="15698" width="9" style="56"/>
    <col min="15699" max="15699" width="9.625" style="56"/>
    <col min="15700" max="15714" width="9" style="56"/>
    <col min="15715" max="15715" width="9.625" style="56"/>
    <col min="15716" max="15730" width="9" style="56"/>
    <col min="15731" max="15731" width="9.625" style="56"/>
    <col min="15732" max="15746" width="9" style="56"/>
    <col min="15747" max="15747" width="9.625" style="56"/>
    <col min="15748" max="15762" width="9" style="56"/>
    <col min="15763" max="15763" width="9.625" style="56"/>
    <col min="15764" max="15778" width="9" style="56"/>
    <col min="15779" max="15779" width="9.625" style="56"/>
    <col min="15780" max="15794" width="9" style="56"/>
    <col min="15795" max="15795" width="9.625" style="56"/>
    <col min="15796" max="15810" width="9" style="56"/>
    <col min="15811" max="15811" width="9.625" style="56"/>
    <col min="15812" max="15826" width="9" style="56"/>
    <col min="15827" max="15827" width="9.625" style="56"/>
    <col min="15828" max="15842" width="9" style="56"/>
    <col min="15843" max="15843" width="9.625" style="56"/>
    <col min="15844" max="15858" width="9" style="56"/>
    <col min="15859" max="15859" width="9.625" style="56"/>
    <col min="15860" max="15861" width="9" style="56"/>
    <col min="15862" max="15862" width="8.625" style="56" customWidth="1"/>
    <col min="15863" max="15863" width="19.375" style="56" customWidth="1"/>
    <col min="15864" max="15864" width="13" style="56" customWidth="1"/>
    <col min="15865" max="15865" width="4.75" style="56" customWidth="1"/>
    <col min="15866" max="15866" width="17.625" style="56" customWidth="1"/>
    <col min="15867" max="15867" width="4.75" style="56" customWidth="1"/>
    <col min="15868" max="15868" width="9.25" style="56" customWidth="1"/>
    <col min="15869" max="15870" width="7.375" style="56" customWidth="1"/>
    <col min="15871" max="15871" width="8.625" style="56" customWidth="1"/>
    <col min="15872" max="15872" width="9.375" style="56" customWidth="1"/>
    <col min="15873" max="15873" width="12.875" style="56" customWidth="1"/>
    <col min="15874" max="15875" width="12.625" style="56" customWidth="1"/>
    <col min="15876" max="15876" width="8.625" style="56" customWidth="1"/>
    <col min="15877" max="15877" width="5.75" style="56" customWidth="1"/>
    <col min="15878" max="15890" width="9" style="56"/>
    <col min="15891" max="15891" width="9.625" style="56"/>
    <col min="15892" max="15906" width="9" style="56"/>
    <col min="15907" max="15907" width="9.625" style="56"/>
    <col min="15908" max="15922" width="9" style="56"/>
    <col min="15923" max="15923" width="9.625" style="56"/>
    <col min="15924" max="15938" width="9" style="56"/>
    <col min="15939" max="15939" width="9.625" style="56"/>
    <col min="15940" max="15954" width="9" style="56"/>
    <col min="15955" max="15955" width="9.625" style="56"/>
    <col min="15956" max="15970" width="9" style="56"/>
    <col min="15971" max="15971" width="9.625" style="56"/>
    <col min="15972" max="15986" width="9" style="56"/>
    <col min="15987" max="15987" width="9.625" style="56"/>
    <col min="15988" max="16002" width="9" style="56"/>
    <col min="16003" max="16003" width="9.625" style="56"/>
    <col min="16004" max="16018" width="9" style="56"/>
    <col min="16019" max="16019" width="9.625" style="56"/>
    <col min="16020" max="16034" width="9" style="56"/>
    <col min="16035" max="16035" width="9.625" style="56"/>
    <col min="16036" max="16050" width="9" style="56"/>
    <col min="16051" max="16051" width="9.625" style="56"/>
    <col min="16052" max="16066" width="9" style="56"/>
    <col min="16067" max="16067" width="9.625" style="56"/>
    <col min="16068" max="16082" width="9" style="56"/>
    <col min="16083" max="16083" width="9.625" style="56"/>
    <col min="16084" max="16098" width="9" style="56"/>
    <col min="16099" max="16099" width="9.625" style="56"/>
    <col min="16100" max="16114" width="9" style="56"/>
    <col min="16115" max="16115" width="9.625" style="56"/>
    <col min="16116" max="16117" width="9" style="56"/>
    <col min="16118" max="16118" width="8.625" style="56" customWidth="1"/>
    <col min="16119" max="16119" width="19.375" style="56" customWidth="1"/>
    <col min="16120" max="16120" width="13" style="56" customWidth="1"/>
    <col min="16121" max="16121" width="4.75" style="56" customWidth="1"/>
    <col min="16122" max="16122" width="17.625" style="56" customWidth="1"/>
    <col min="16123" max="16123" width="4.75" style="56" customWidth="1"/>
    <col min="16124" max="16124" width="9.25" style="56" customWidth="1"/>
    <col min="16125" max="16126" width="7.375" style="56" customWidth="1"/>
    <col min="16127" max="16127" width="8.625" style="56" customWidth="1"/>
    <col min="16128" max="16128" width="9.375" style="56" customWidth="1"/>
    <col min="16129" max="16129" width="12.875" style="56" customWidth="1"/>
    <col min="16130" max="16131" width="12.625" style="56" customWidth="1"/>
    <col min="16132" max="16132" width="8.625" style="56" customWidth="1"/>
    <col min="16133" max="16133" width="5.75" style="56" customWidth="1"/>
    <col min="16134" max="16146" width="9" style="56"/>
    <col min="16147" max="16147" width="9.625" style="56"/>
    <col min="16148" max="16162" width="9" style="56"/>
    <col min="16163" max="16163" width="9.625" style="56"/>
    <col min="16164" max="16178" width="9" style="56"/>
    <col min="16179" max="16179" width="9.625" style="56"/>
    <col min="16180" max="16194" width="9" style="56"/>
    <col min="16195" max="16195" width="9.625" style="56"/>
    <col min="16196" max="16210" width="9" style="56"/>
    <col min="16211" max="16211" width="9.625" style="56"/>
    <col min="16212" max="16226" width="9" style="56"/>
    <col min="16227" max="16227" width="9.625" style="56"/>
    <col min="16228" max="16242" width="9" style="56"/>
    <col min="16243" max="16243" width="9.625" style="56"/>
    <col min="16244" max="16258" width="9" style="56"/>
    <col min="16259" max="16259" width="9.625" style="56"/>
    <col min="16260" max="16274" width="9" style="56"/>
    <col min="16275" max="16275" width="9.625" style="56"/>
    <col min="16276" max="16290" width="9" style="56"/>
    <col min="16291" max="16291" width="9.625" style="56"/>
    <col min="16292" max="16306" width="9" style="56"/>
    <col min="16307" max="16307" width="9.625" style="56"/>
    <col min="16308" max="16322" width="9" style="56"/>
    <col min="16323" max="16323" width="9.625" style="56"/>
    <col min="16324" max="16338" width="9" style="56"/>
    <col min="16339" max="16339" width="9.625" style="56"/>
    <col min="16340" max="16354" width="9" style="56"/>
    <col min="16355" max="16355" width="9.625" style="56"/>
    <col min="16356" max="16370" width="9" style="56"/>
    <col min="16371" max="16371" width="9.625" style="56"/>
    <col min="16372" max="16384" width="9" style="56"/>
  </cols>
  <sheetData>
    <row r="1" s="53" customFormat="1" ht="30.75" customHeight="1" spans="1:6">
      <c r="A1" s="58" t="s">
        <v>1439</v>
      </c>
      <c r="B1" s="59"/>
      <c r="C1" s="59"/>
      <c r="D1" s="59"/>
      <c r="E1" s="59"/>
      <c r="F1" s="60"/>
    </row>
    <row r="2" s="54" customFormat="1" spans="1:6">
      <c r="A2" s="10" t="s">
        <v>1440</v>
      </c>
      <c r="B2" s="61" t="s">
        <v>1441</v>
      </c>
      <c r="C2" s="62" t="s">
        <v>1442</v>
      </c>
      <c r="D2" s="62" t="s">
        <v>1443</v>
      </c>
      <c r="E2" s="10" t="s">
        <v>1444</v>
      </c>
      <c r="F2" s="63"/>
    </row>
    <row r="3" s="54" customFormat="1" spans="1:6">
      <c r="A3" s="10"/>
      <c r="B3" s="61"/>
      <c r="C3" s="13"/>
      <c r="D3" s="64"/>
      <c r="E3" s="10"/>
      <c r="F3" s="63"/>
    </row>
    <row r="4" s="55" customFormat="1" spans="1:6">
      <c r="A4" s="10" t="s">
        <v>8</v>
      </c>
      <c r="B4" s="10"/>
      <c r="C4" s="10"/>
      <c r="D4" s="10"/>
      <c r="E4" s="10"/>
      <c r="F4" s="65"/>
    </row>
    <row r="5" s="54" customFormat="1" spans="1:6">
      <c r="A5" s="14">
        <v>1</v>
      </c>
      <c r="B5" s="14" t="s">
        <v>1445</v>
      </c>
      <c r="C5" s="66">
        <v>2</v>
      </c>
      <c r="D5" s="14">
        <v>2</v>
      </c>
      <c r="E5" s="14" t="s">
        <v>1446</v>
      </c>
      <c r="F5" s="63"/>
    </row>
    <row r="6" s="54" customFormat="1" spans="1:6">
      <c r="A6" s="14">
        <v>2</v>
      </c>
      <c r="B6" s="14" t="s">
        <v>1447</v>
      </c>
      <c r="C6" s="66">
        <v>1</v>
      </c>
      <c r="D6" s="14">
        <v>1</v>
      </c>
      <c r="E6" s="14" t="s">
        <v>1446</v>
      </c>
      <c r="F6" s="63"/>
    </row>
    <row r="7" s="54" customFormat="1" spans="1:6">
      <c r="A7" s="14">
        <v>3</v>
      </c>
      <c r="B7" s="14" t="s">
        <v>1448</v>
      </c>
      <c r="C7" s="66">
        <v>1</v>
      </c>
      <c r="D7" s="14">
        <v>1</v>
      </c>
      <c r="E7" s="14" t="s">
        <v>1449</v>
      </c>
      <c r="F7" s="63"/>
    </row>
    <row r="8" s="54" customFormat="1" spans="1:6">
      <c r="A8" s="14">
        <v>4</v>
      </c>
      <c r="B8" s="14" t="s">
        <v>1450</v>
      </c>
      <c r="C8" s="66">
        <v>2</v>
      </c>
      <c r="D8" s="14">
        <v>2</v>
      </c>
      <c r="E8" s="14" t="s">
        <v>1451</v>
      </c>
      <c r="F8" s="63"/>
    </row>
    <row r="9" s="54" customFormat="1" spans="1:6">
      <c r="A9" s="14">
        <v>5</v>
      </c>
      <c r="B9" s="14" t="s">
        <v>1452</v>
      </c>
      <c r="C9" s="66">
        <v>1</v>
      </c>
      <c r="D9" s="14">
        <v>1</v>
      </c>
      <c r="E9" s="14" t="s">
        <v>1451</v>
      </c>
      <c r="F9" s="63"/>
    </row>
    <row r="10" s="54" customFormat="1" spans="1:6">
      <c r="A10" s="14">
        <v>6</v>
      </c>
      <c r="B10" s="14" t="s">
        <v>1453</v>
      </c>
      <c r="C10" s="66">
        <v>2</v>
      </c>
      <c r="D10" s="14">
        <v>3</v>
      </c>
      <c r="E10" s="14" t="s">
        <v>1451</v>
      </c>
      <c r="F10" s="63"/>
    </row>
    <row r="11" s="54" customFormat="1" spans="1:6">
      <c r="A11" s="14">
        <v>7</v>
      </c>
      <c r="B11" s="14" t="s">
        <v>1454</v>
      </c>
      <c r="C11" s="66">
        <v>1</v>
      </c>
      <c r="D11" s="14">
        <v>1</v>
      </c>
      <c r="E11" s="14" t="s">
        <v>1455</v>
      </c>
      <c r="F11" s="63"/>
    </row>
    <row r="12" s="54" customFormat="1" spans="1:6">
      <c r="A12" s="18">
        <v>8</v>
      </c>
      <c r="B12" s="14" t="s">
        <v>1456</v>
      </c>
      <c r="C12" s="66">
        <v>2</v>
      </c>
      <c r="D12" s="14">
        <v>2</v>
      </c>
      <c r="E12" s="14" t="s">
        <v>1455</v>
      </c>
      <c r="F12" s="63"/>
    </row>
    <row r="13" s="54" customFormat="1" spans="1:6">
      <c r="A13" s="67"/>
      <c r="B13" s="14"/>
      <c r="C13" s="14">
        <v>1</v>
      </c>
      <c r="D13" s="14">
        <v>1</v>
      </c>
      <c r="E13" s="14"/>
      <c r="F13" s="63"/>
    </row>
    <row r="14" s="54" customFormat="1" spans="1:6">
      <c r="A14" s="14">
        <v>9</v>
      </c>
      <c r="B14" s="14" t="s">
        <v>1457</v>
      </c>
      <c r="C14" s="66">
        <v>2</v>
      </c>
      <c r="D14" s="14">
        <v>2</v>
      </c>
      <c r="E14" s="14" t="s">
        <v>1455</v>
      </c>
      <c r="F14" s="63"/>
    </row>
    <row r="15" s="54" customFormat="1" spans="1:6">
      <c r="A15" s="14">
        <v>10</v>
      </c>
      <c r="B15" s="14" t="s">
        <v>1458</v>
      </c>
      <c r="C15" s="66">
        <v>2</v>
      </c>
      <c r="D15" s="14">
        <v>3</v>
      </c>
      <c r="E15" s="14" t="s">
        <v>1455</v>
      </c>
      <c r="F15" s="63"/>
    </row>
    <row r="16" s="54" customFormat="1" spans="1:6">
      <c r="A16" s="14">
        <v>11</v>
      </c>
      <c r="B16" s="14" t="s">
        <v>1459</v>
      </c>
      <c r="C16" s="66">
        <v>2</v>
      </c>
      <c r="D16" s="14">
        <v>2</v>
      </c>
      <c r="E16" s="14" t="s">
        <v>1460</v>
      </c>
      <c r="F16" s="63"/>
    </row>
    <row r="17" s="54" customFormat="1" spans="1:6">
      <c r="A17" s="14">
        <v>12</v>
      </c>
      <c r="B17" s="14" t="s">
        <v>1461</v>
      </c>
      <c r="C17" s="66">
        <v>1</v>
      </c>
      <c r="D17" s="14">
        <v>1</v>
      </c>
      <c r="E17" s="14" t="s">
        <v>1462</v>
      </c>
      <c r="F17" s="63"/>
    </row>
    <row r="18" s="54" customFormat="1" spans="1:6">
      <c r="A18" s="14">
        <v>13</v>
      </c>
      <c r="B18" s="14" t="s">
        <v>1463</v>
      </c>
      <c r="C18" s="66">
        <v>2</v>
      </c>
      <c r="D18" s="14">
        <v>2</v>
      </c>
      <c r="E18" s="14" t="s">
        <v>1462</v>
      </c>
      <c r="F18" s="63"/>
    </row>
    <row r="19" s="54" customFormat="1" spans="1:6">
      <c r="A19" s="14">
        <v>14</v>
      </c>
      <c r="B19" s="14" t="s">
        <v>1464</v>
      </c>
      <c r="C19" s="66">
        <v>1</v>
      </c>
      <c r="D19" s="14">
        <v>1</v>
      </c>
      <c r="E19" s="14" t="s">
        <v>1462</v>
      </c>
      <c r="F19" s="63"/>
    </row>
    <row r="20" s="54" customFormat="1" spans="1:6">
      <c r="A20" s="14">
        <v>15</v>
      </c>
      <c r="B20" s="14" t="s">
        <v>1465</v>
      </c>
      <c r="C20" s="14">
        <v>2</v>
      </c>
      <c r="D20" s="14">
        <v>2</v>
      </c>
      <c r="E20" s="14" t="s">
        <v>1466</v>
      </c>
      <c r="F20" s="63"/>
    </row>
    <row r="21" s="54" customFormat="1" spans="1:6">
      <c r="A21" s="14">
        <v>16</v>
      </c>
      <c r="B21" s="14" t="s">
        <v>1467</v>
      </c>
      <c r="C21" s="66">
        <v>2</v>
      </c>
      <c r="D21" s="14">
        <v>2</v>
      </c>
      <c r="E21" s="14" t="s">
        <v>1466</v>
      </c>
      <c r="F21" s="63"/>
    </row>
    <row r="22" s="54" customFormat="1" ht="24.75" spans="1:6">
      <c r="A22" s="14">
        <v>17</v>
      </c>
      <c r="B22" s="14" t="s">
        <v>1468</v>
      </c>
      <c r="C22" s="66">
        <v>3</v>
      </c>
      <c r="D22" s="14">
        <v>3</v>
      </c>
      <c r="E22" s="14" t="s">
        <v>1466</v>
      </c>
      <c r="F22" s="63"/>
    </row>
    <row r="23" s="54" customFormat="1" spans="1:6">
      <c r="A23" s="14">
        <v>18</v>
      </c>
      <c r="B23" s="14" t="s">
        <v>1469</v>
      </c>
      <c r="C23" s="66">
        <v>1</v>
      </c>
      <c r="D23" s="14">
        <v>1</v>
      </c>
      <c r="E23" s="14" t="s">
        <v>1466</v>
      </c>
      <c r="F23" s="63"/>
    </row>
    <row r="24" s="54" customFormat="1" spans="1:6">
      <c r="A24" s="14">
        <v>19</v>
      </c>
      <c r="B24" s="14" t="s">
        <v>1470</v>
      </c>
      <c r="C24" s="66">
        <v>1</v>
      </c>
      <c r="D24" s="14">
        <v>1</v>
      </c>
      <c r="E24" s="14" t="s">
        <v>1449</v>
      </c>
      <c r="F24" s="63"/>
    </row>
    <row r="25" s="54" customFormat="1" spans="1:6">
      <c r="A25" s="14">
        <v>20</v>
      </c>
      <c r="B25" s="14" t="s">
        <v>1471</v>
      </c>
      <c r="C25" s="66">
        <v>1</v>
      </c>
      <c r="D25" s="14">
        <v>1</v>
      </c>
      <c r="E25" s="14" t="s">
        <v>1451</v>
      </c>
      <c r="F25" s="63"/>
    </row>
    <row r="26" s="54" customFormat="1" spans="1:6">
      <c r="A26" s="14">
        <v>21</v>
      </c>
      <c r="B26" s="14" t="s">
        <v>1472</v>
      </c>
      <c r="C26" s="66">
        <v>2</v>
      </c>
      <c r="D26" s="14">
        <v>2</v>
      </c>
      <c r="E26" s="14" t="s">
        <v>1473</v>
      </c>
      <c r="F26" s="63"/>
    </row>
    <row r="27" s="54" customFormat="1" spans="1:6">
      <c r="A27" s="14">
        <v>22</v>
      </c>
      <c r="B27" s="14" t="s">
        <v>1474</v>
      </c>
      <c r="C27" s="14">
        <v>1</v>
      </c>
      <c r="D27" s="14">
        <v>1</v>
      </c>
      <c r="E27" s="14" t="s">
        <v>1473</v>
      </c>
      <c r="F27" s="63"/>
    </row>
    <row r="28" s="54" customFormat="1" ht="12" customHeight="1" spans="1:6">
      <c r="A28" s="18">
        <v>23</v>
      </c>
      <c r="B28" s="14" t="s">
        <v>1475</v>
      </c>
      <c r="C28" s="14">
        <v>1</v>
      </c>
      <c r="D28" s="14">
        <v>1</v>
      </c>
      <c r="E28" s="14" t="s">
        <v>1473</v>
      </c>
      <c r="F28" s="63"/>
    </row>
    <row r="29" s="54" customFormat="1" spans="1:6">
      <c r="A29" s="67"/>
      <c r="B29" s="14"/>
      <c r="C29" s="66">
        <v>1</v>
      </c>
      <c r="D29" s="66">
        <v>1</v>
      </c>
      <c r="E29" s="14"/>
      <c r="F29" s="63"/>
    </row>
    <row r="30" s="54" customFormat="1" spans="1:6">
      <c r="A30" s="14">
        <v>24</v>
      </c>
      <c r="B30" s="14" t="s">
        <v>1476</v>
      </c>
      <c r="C30" s="66">
        <v>1</v>
      </c>
      <c r="D30" s="66">
        <v>1</v>
      </c>
      <c r="E30" s="14" t="s">
        <v>1473</v>
      </c>
      <c r="F30" s="63"/>
    </row>
    <row r="31" s="54" customFormat="1" spans="1:6">
      <c r="A31" s="14">
        <v>25</v>
      </c>
      <c r="B31" s="14" t="s">
        <v>1477</v>
      </c>
      <c r="C31" s="66">
        <v>1</v>
      </c>
      <c r="D31" s="66">
        <v>1</v>
      </c>
      <c r="E31" s="14" t="s">
        <v>1473</v>
      </c>
      <c r="F31" s="63"/>
    </row>
    <row r="32" s="54" customFormat="1" spans="1:6">
      <c r="A32" s="18">
        <v>26</v>
      </c>
      <c r="B32" s="14" t="s">
        <v>1478</v>
      </c>
      <c r="C32" s="66">
        <v>2</v>
      </c>
      <c r="D32" s="66">
        <v>2</v>
      </c>
      <c r="E32" s="14" t="s">
        <v>1479</v>
      </c>
      <c r="F32" s="63"/>
    </row>
    <row r="33" s="54" customFormat="1" spans="1:6">
      <c r="A33" s="67"/>
      <c r="B33" s="14"/>
      <c r="C33" s="66">
        <v>1</v>
      </c>
      <c r="D33" s="66">
        <v>1</v>
      </c>
      <c r="E33" s="14"/>
      <c r="F33" s="63"/>
    </row>
    <row r="34" s="54" customFormat="1" spans="1:6">
      <c r="A34" s="14">
        <v>27</v>
      </c>
      <c r="B34" s="14" t="s">
        <v>1480</v>
      </c>
      <c r="C34" s="66">
        <v>2</v>
      </c>
      <c r="D34" s="14">
        <v>2</v>
      </c>
      <c r="E34" s="14" t="s">
        <v>1479</v>
      </c>
      <c r="F34" s="63"/>
    </row>
    <row r="35" s="54" customFormat="1" spans="1:6">
      <c r="A35" s="14">
        <v>28</v>
      </c>
      <c r="B35" s="14" t="s">
        <v>1481</v>
      </c>
      <c r="C35" s="66">
        <v>2</v>
      </c>
      <c r="D35" s="14">
        <v>2</v>
      </c>
      <c r="E35" s="14" t="s">
        <v>1482</v>
      </c>
      <c r="F35" s="63"/>
    </row>
    <row r="36" s="54" customFormat="1" spans="1:6">
      <c r="A36" s="14">
        <v>29</v>
      </c>
      <c r="B36" s="14" t="s">
        <v>1483</v>
      </c>
      <c r="C36" s="66">
        <v>2</v>
      </c>
      <c r="D36" s="14">
        <v>2</v>
      </c>
      <c r="E36" s="14" t="s">
        <v>1484</v>
      </c>
      <c r="F36" s="63"/>
    </row>
    <row r="37" s="54" customFormat="1" spans="1:6">
      <c r="A37" s="14">
        <v>30</v>
      </c>
      <c r="B37" s="14" t="s">
        <v>1485</v>
      </c>
      <c r="C37" s="14">
        <v>1</v>
      </c>
      <c r="D37" s="14">
        <v>1</v>
      </c>
      <c r="E37" s="14" t="s">
        <v>1484</v>
      </c>
      <c r="F37" s="63"/>
    </row>
    <row r="38" s="54" customFormat="1" spans="1:6">
      <c r="A38" s="14">
        <v>31</v>
      </c>
      <c r="B38" s="14" t="s">
        <v>1486</v>
      </c>
      <c r="C38" s="66">
        <v>1</v>
      </c>
      <c r="D38" s="14">
        <v>1</v>
      </c>
      <c r="E38" s="14" t="s">
        <v>1482</v>
      </c>
      <c r="F38" s="63"/>
    </row>
    <row r="39" s="54" customFormat="1" spans="1:6">
      <c r="A39" s="14">
        <v>32</v>
      </c>
      <c r="B39" s="14" t="s">
        <v>1487</v>
      </c>
      <c r="C39" s="66">
        <v>1</v>
      </c>
      <c r="D39" s="14">
        <v>1</v>
      </c>
      <c r="E39" s="14" t="s">
        <v>1473</v>
      </c>
      <c r="F39" s="63"/>
    </row>
    <row r="40" s="54" customFormat="1" spans="1:6">
      <c r="A40" s="14">
        <v>33</v>
      </c>
      <c r="B40" s="14" t="s">
        <v>1488</v>
      </c>
      <c r="C40" s="66">
        <v>1</v>
      </c>
      <c r="D40" s="14">
        <v>1</v>
      </c>
      <c r="E40" s="14" t="s">
        <v>1466</v>
      </c>
      <c r="F40" s="63"/>
    </row>
    <row r="41" s="54" customFormat="1" spans="1:6">
      <c r="A41" s="14">
        <v>34</v>
      </c>
      <c r="B41" s="14" t="s">
        <v>1489</v>
      </c>
      <c r="C41" s="66">
        <v>1</v>
      </c>
      <c r="D41" s="14">
        <v>1</v>
      </c>
      <c r="E41" s="14" t="s">
        <v>1462</v>
      </c>
      <c r="F41" s="63"/>
    </row>
    <row r="42" s="54" customFormat="1" spans="1:6">
      <c r="A42" s="14">
        <v>35</v>
      </c>
      <c r="B42" s="14" t="s">
        <v>1490</v>
      </c>
      <c r="C42" s="66">
        <v>1</v>
      </c>
      <c r="D42" s="14">
        <v>1</v>
      </c>
      <c r="E42" s="14" t="s">
        <v>1462</v>
      </c>
      <c r="F42" s="63"/>
    </row>
    <row r="43" s="55" customFormat="1" spans="1:6">
      <c r="A43" s="10"/>
      <c r="B43" s="10" t="s">
        <v>23</v>
      </c>
      <c r="C43" s="10">
        <f>SUM(C5:C42)</f>
        <v>55</v>
      </c>
      <c r="D43" s="10">
        <f>SUM(D5:D42)</f>
        <v>57</v>
      </c>
      <c r="E43" s="10"/>
      <c r="F43" s="65"/>
    </row>
    <row r="44" s="55" customFormat="1" spans="1:6">
      <c r="A44" s="10" t="s">
        <v>96</v>
      </c>
      <c r="B44" s="10"/>
      <c r="C44" s="68"/>
      <c r="D44" s="10"/>
      <c r="E44" s="10"/>
      <c r="F44" s="65"/>
    </row>
    <row r="45" s="54" customFormat="1" spans="1:6">
      <c r="A45" s="14">
        <v>36</v>
      </c>
      <c r="B45" s="14" t="s">
        <v>1491</v>
      </c>
      <c r="C45" s="69">
        <v>2</v>
      </c>
      <c r="D45" s="14">
        <v>2</v>
      </c>
      <c r="E45" s="14" t="s">
        <v>1492</v>
      </c>
      <c r="F45" s="63"/>
    </row>
    <row r="46" s="54" customFormat="1" spans="1:6">
      <c r="A46" s="14">
        <v>37</v>
      </c>
      <c r="B46" s="14" t="s">
        <v>1493</v>
      </c>
      <c r="C46" s="69">
        <v>1</v>
      </c>
      <c r="D46" s="14">
        <v>1</v>
      </c>
      <c r="E46" s="14" t="s">
        <v>1164</v>
      </c>
      <c r="F46" s="63"/>
    </row>
    <row r="47" s="54" customFormat="1" spans="1:6">
      <c r="A47" s="14">
        <v>38</v>
      </c>
      <c r="B47" s="14" t="s">
        <v>1494</v>
      </c>
      <c r="C47" s="69">
        <v>1</v>
      </c>
      <c r="D47" s="14">
        <v>1</v>
      </c>
      <c r="E47" s="14" t="s">
        <v>1164</v>
      </c>
      <c r="F47" s="63"/>
    </row>
    <row r="48" s="54" customFormat="1" spans="1:6">
      <c r="A48" s="14">
        <v>39</v>
      </c>
      <c r="B48" s="14" t="s">
        <v>1495</v>
      </c>
      <c r="C48" s="14">
        <v>1</v>
      </c>
      <c r="D48" s="14">
        <v>1</v>
      </c>
      <c r="E48" s="14" t="s">
        <v>1164</v>
      </c>
      <c r="F48" s="63"/>
    </row>
    <row r="49" s="54" customFormat="1" spans="1:6">
      <c r="A49" s="14">
        <v>40</v>
      </c>
      <c r="B49" s="14" t="s">
        <v>1496</v>
      </c>
      <c r="C49" s="70">
        <v>1</v>
      </c>
      <c r="D49" s="70">
        <v>1</v>
      </c>
      <c r="E49" s="14" t="s">
        <v>1164</v>
      </c>
      <c r="F49" s="63"/>
    </row>
    <row r="50" s="54" customFormat="1" spans="1:6">
      <c r="A50" s="14">
        <v>41</v>
      </c>
      <c r="B50" s="14" t="s">
        <v>1497</v>
      </c>
      <c r="C50" s="69">
        <v>1</v>
      </c>
      <c r="D50" s="14">
        <v>1</v>
      </c>
      <c r="E50" s="14" t="s">
        <v>1097</v>
      </c>
      <c r="F50" s="63"/>
    </row>
    <row r="51" s="54" customFormat="1" spans="1:6">
      <c r="A51" s="14">
        <v>42</v>
      </c>
      <c r="B51" s="14" t="s">
        <v>1498</v>
      </c>
      <c r="C51" s="69">
        <v>1</v>
      </c>
      <c r="D51" s="14">
        <v>1</v>
      </c>
      <c r="E51" s="14" t="s">
        <v>1097</v>
      </c>
      <c r="F51" s="63"/>
    </row>
    <row r="52" s="54" customFormat="1" spans="1:6">
      <c r="A52" s="14">
        <v>43</v>
      </c>
      <c r="B52" s="29" t="s">
        <v>1499</v>
      </c>
      <c r="C52" s="69">
        <v>1</v>
      </c>
      <c r="D52" s="14">
        <v>1</v>
      </c>
      <c r="E52" s="14" t="s">
        <v>1097</v>
      </c>
      <c r="F52" s="63"/>
    </row>
    <row r="53" s="54" customFormat="1" spans="1:6">
      <c r="A53" s="14">
        <v>44</v>
      </c>
      <c r="B53" s="14" t="s">
        <v>1500</v>
      </c>
      <c r="C53" s="69">
        <v>1</v>
      </c>
      <c r="D53" s="14">
        <v>1</v>
      </c>
      <c r="E53" s="14" t="s">
        <v>1501</v>
      </c>
      <c r="F53" s="63"/>
    </row>
    <row r="54" s="54" customFormat="1" spans="1:6">
      <c r="A54" s="14">
        <v>45</v>
      </c>
      <c r="B54" s="14" t="s">
        <v>1502</v>
      </c>
      <c r="C54" s="69">
        <v>1</v>
      </c>
      <c r="D54" s="14">
        <v>1</v>
      </c>
      <c r="E54" s="14" t="s">
        <v>1100</v>
      </c>
      <c r="F54" s="63"/>
    </row>
    <row r="55" s="54" customFormat="1" spans="1:6">
      <c r="A55" s="14">
        <v>46</v>
      </c>
      <c r="B55" s="14" t="s">
        <v>1503</v>
      </c>
      <c r="C55" s="69">
        <v>1</v>
      </c>
      <c r="D55" s="14">
        <v>1</v>
      </c>
      <c r="E55" s="14" t="s">
        <v>1504</v>
      </c>
      <c r="F55" s="63"/>
    </row>
    <row r="56" s="54" customFormat="1" spans="1:6">
      <c r="A56" s="14">
        <v>47</v>
      </c>
      <c r="B56" s="14" t="s">
        <v>1505</v>
      </c>
      <c r="C56" s="69">
        <v>1</v>
      </c>
      <c r="D56" s="14">
        <v>1</v>
      </c>
      <c r="E56" s="14" t="s">
        <v>1504</v>
      </c>
      <c r="F56" s="63"/>
    </row>
    <row r="57" s="54" customFormat="1" spans="1:6">
      <c r="A57" s="14">
        <v>48</v>
      </c>
      <c r="B57" s="14" t="s">
        <v>1506</v>
      </c>
      <c r="C57" s="69">
        <v>1</v>
      </c>
      <c r="D57" s="14">
        <v>1</v>
      </c>
      <c r="E57" s="14" t="s">
        <v>1504</v>
      </c>
      <c r="F57" s="63"/>
    </row>
    <row r="58" s="54" customFormat="1" spans="1:6">
      <c r="A58" s="14">
        <v>49</v>
      </c>
      <c r="B58" s="14" t="s">
        <v>1507</v>
      </c>
      <c r="C58" s="69">
        <v>1</v>
      </c>
      <c r="D58" s="14">
        <v>1</v>
      </c>
      <c r="E58" s="14" t="s">
        <v>1504</v>
      </c>
      <c r="F58" s="63"/>
    </row>
    <row r="59" s="54" customFormat="1" spans="1:6">
      <c r="A59" s="14">
        <v>50</v>
      </c>
      <c r="B59" s="14" t="s">
        <v>1508</v>
      </c>
      <c r="C59" s="69">
        <v>1</v>
      </c>
      <c r="D59" s="14">
        <v>1</v>
      </c>
      <c r="E59" s="14" t="s">
        <v>1504</v>
      </c>
      <c r="F59" s="63"/>
    </row>
    <row r="60" s="54" customFormat="1" spans="1:6">
      <c r="A60" s="14">
        <v>51</v>
      </c>
      <c r="B60" s="14" t="s">
        <v>1509</v>
      </c>
      <c r="C60" s="69">
        <v>1</v>
      </c>
      <c r="D60" s="14">
        <v>1</v>
      </c>
      <c r="E60" s="14" t="s">
        <v>1510</v>
      </c>
      <c r="F60" s="63"/>
    </row>
    <row r="61" s="54" customFormat="1" spans="1:6">
      <c r="A61" s="14">
        <v>52</v>
      </c>
      <c r="B61" s="14" t="s">
        <v>1511</v>
      </c>
      <c r="C61" s="14">
        <v>1</v>
      </c>
      <c r="D61" s="14">
        <v>1</v>
      </c>
      <c r="E61" s="14" t="s">
        <v>1510</v>
      </c>
      <c r="F61" s="63"/>
    </row>
    <row r="62" s="54" customFormat="1" spans="1:6">
      <c r="A62" s="14">
        <v>53</v>
      </c>
      <c r="B62" s="14" t="s">
        <v>1512</v>
      </c>
      <c r="C62" s="69">
        <v>1</v>
      </c>
      <c r="D62" s="14">
        <v>1</v>
      </c>
      <c r="E62" s="14" t="s">
        <v>1510</v>
      </c>
      <c r="F62" s="63"/>
    </row>
    <row r="63" s="54" customFormat="1" spans="1:6">
      <c r="A63" s="14">
        <v>54</v>
      </c>
      <c r="B63" s="14" t="s">
        <v>1513</v>
      </c>
      <c r="C63" s="69">
        <v>1</v>
      </c>
      <c r="D63" s="14">
        <v>1</v>
      </c>
      <c r="E63" s="14" t="s">
        <v>1134</v>
      </c>
      <c r="F63" s="63"/>
    </row>
    <row r="64" s="54" customFormat="1" spans="1:6">
      <c r="A64" s="14">
        <v>55</v>
      </c>
      <c r="B64" s="14" t="s">
        <v>1514</v>
      </c>
      <c r="C64" s="69">
        <v>1</v>
      </c>
      <c r="D64" s="14">
        <v>1</v>
      </c>
      <c r="E64" s="14" t="s">
        <v>1151</v>
      </c>
      <c r="F64" s="63"/>
    </row>
    <row r="65" s="54" customFormat="1" spans="1:6">
      <c r="A65" s="14">
        <v>56</v>
      </c>
      <c r="B65" s="14" t="s">
        <v>1515</v>
      </c>
      <c r="C65" s="69">
        <v>1</v>
      </c>
      <c r="D65" s="14">
        <v>1</v>
      </c>
      <c r="E65" s="14" t="s">
        <v>1516</v>
      </c>
      <c r="F65" s="63"/>
    </row>
    <row r="66" s="54" customFormat="1" spans="1:6">
      <c r="A66" s="14">
        <v>57</v>
      </c>
      <c r="B66" s="14" t="s">
        <v>1517</v>
      </c>
      <c r="C66" s="69">
        <v>1</v>
      </c>
      <c r="D66" s="14">
        <v>1</v>
      </c>
      <c r="E66" s="14" t="s">
        <v>1130</v>
      </c>
      <c r="F66" s="63"/>
    </row>
    <row r="67" s="54" customFormat="1" spans="1:6">
      <c r="A67" s="14">
        <v>58</v>
      </c>
      <c r="B67" s="29" t="s">
        <v>1518</v>
      </c>
      <c r="C67" s="14">
        <v>1</v>
      </c>
      <c r="D67" s="14">
        <v>1</v>
      </c>
      <c r="E67" s="14" t="s">
        <v>1519</v>
      </c>
      <c r="F67" s="63"/>
    </row>
    <row r="68" s="54" customFormat="1" spans="1:6">
      <c r="A68" s="14">
        <v>59</v>
      </c>
      <c r="B68" s="14" t="s">
        <v>1520</v>
      </c>
      <c r="C68" s="69">
        <v>1</v>
      </c>
      <c r="D68" s="14">
        <v>1</v>
      </c>
      <c r="E68" s="14" t="s">
        <v>1519</v>
      </c>
      <c r="F68" s="63"/>
    </row>
    <row r="69" s="54" customFormat="1" spans="1:6">
      <c r="A69" s="14">
        <v>60</v>
      </c>
      <c r="B69" s="14" t="s">
        <v>1521</v>
      </c>
      <c r="C69" s="69">
        <v>1</v>
      </c>
      <c r="D69" s="14">
        <v>1</v>
      </c>
      <c r="E69" s="14" t="s">
        <v>1522</v>
      </c>
      <c r="F69" s="63"/>
    </row>
    <row r="70" s="54" customFormat="1" spans="1:6">
      <c r="A70" s="14">
        <v>61</v>
      </c>
      <c r="B70" s="14" t="s">
        <v>1523</v>
      </c>
      <c r="C70" s="69">
        <v>1</v>
      </c>
      <c r="D70" s="14">
        <v>1</v>
      </c>
      <c r="E70" s="14" t="s">
        <v>1522</v>
      </c>
      <c r="F70" s="63"/>
    </row>
    <row r="71" s="54" customFormat="1" spans="1:6">
      <c r="A71" s="14">
        <v>62</v>
      </c>
      <c r="B71" s="14" t="s">
        <v>1524</v>
      </c>
      <c r="C71" s="69">
        <v>2</v>
      </c>
      <c r="D71" s="14">
        <v>2</v>
      </c>
      <c r="E71" s="14" t="s">
        <v>1522</v>
      </c>
      <c r="F71" s="63"/>
    </row>
    <row r="72" s="54" customFormat="1" spans="1:6">
      <c r="A72" s="14">
        <v>63</v>
      </c>
      <c r="B72" s="14" t="s">
        <v>1525</v>
      </c>
      <c r="C72" s="69">
        <v>1</v>
      </c>
      <c r="D72" s="14">
        <v>1</v>
      </c>
      <c r="E72" s="14" t="s">
        <v>1522</v>
      </c>
      <c r="F72" s="63"/>
    </row>
    <row r="73" s="54" customFormat="1" spans="1:6">
      <c r="A73" s="14">
        <v>64</v>
      </c>
      <c r="B73" s="14" t="s">
        <v>1526</v>
      </c>
      <c r="C73" s="14">
        <v>1</v>
      </c>
      <c r="D73" s="14">
        <v>1</v>
      </c>
      <c r="E73" s="14" t="s">
        <v>1522</v>
      </c>
      <c r="F73" s="63"/>
    </row>
    <row r="74" s="54" customFormat="1" spans="1:6">
      <c r="A74" s="14">
        <v>65</v>
      </c>
      <c r="B74" s="14" t="s">
        <v>1527</v>
      </c>
      <c r="C74" s="69">
        <v>1</v>
      </c>
      <c r="D74" s="14">
        <v>1</v>
      </c>
      <c r="E74" s="14" t="s">
        <v>1087</v>
      </c>
      <c r="F74" s="63"/>
    </row>
    <row r="75" s="54" customFormat="1" spans="1:6">
      <c r="A75" s="14">
        <v>66</v>
      </c>
      <c r="B75" s="14" t="s">
        <v>1528</v>
      </c>
      <c r="C75" s="69">
        <v>1</v>
      </c>
      <c r="D75" s="14">
        <v>1</v>
      </c>
      <c r="E75" s="14" t="s">
        <v>1492</v>
      </c>
      <c r="F75" s="63"/>
    </row>
    <row r="76" s="54" customFormat="1" spans="1:6">
      <c r="A76" s="14">
        <v>67</v>
      </c>
      <c r="B76" s="14" t="s">
        <v>1529</v>
      </c>
      <c r="C76" s="69">
        <v>1</v>
      </c>
      <c r="D76" s="14">
        <v>1</v>
      </c>
      <c r="E76" s="14" t="s">
        <v>1156</v>
      </c>
      <c r="F76" s="63"/>
    </row>
    <row r="77" s="54" customFormat="1" spans="1:6">
      <c r="A77" s="14">
        <v>68</v>
      </c>
      <c r="B77" s="14" t="s">
        <v>1530</v>
      </c>
      <c r="C77" s="69">
        <v>1</v>
      </c>
      <c r="D77" s="14">
        <v>1</v>
      </c>
      <c r="E77" s="14" t="s">
        <v>1156</v>
      </c>
      <c r="F77" s="63"/>
    </row>
    <row r="78" s="54" customFormat="1" spans="1:6">
      <c r="A78" s="14">
        <v>69</v>
      </c>
      <c r="B78" s="14" t="s">
        <v>1531</v>
      </c>
      <c r="C78" s="69">
        <v>1</v>
      </c>
      <c r="D78" s="14">
        <v>1</v>
      </c>
      <c r="E78" s="14" t="s">
        <v>1156</v>
      </c>
      <c r="F78" s="63"/>
    </row>
    <row r="79" s="54" customFormat="1" spans="1:6">
      <c r="A79" s="14">
        <v>70</v>
      </c>
      <c r="B79" s="14" t="s">
        <v>1532</v>
      </c>
      <c r="C79" s="69">
        <v>1</v>
      </c>
      <c r="D79" s="14">
        <v>1</v>
      </c>
      <c r="E79" s="14" t="s">
        <v>1159</v>
      </c>
      <c r="F79" s="63"/>
    </row>
    <row r="80" s="54" customFormat="1" spans="1:6">
      <c r="A80" s="14">
        <v>71</v>
      </c>
      <c r="B80" s="14" t="s">
        <v>1533</v>
      </c>
      <c r="C80" s="69">
        <v>1</v>
      </c>
      <c r="D80" s="14">
        <v>1</v>
      </c>
      <c r="E80" s="14" t="s">
        <v>1159</v>
      </c>
      <c r="F80" s="63"/>
    </row>
    <row r="81" s="54" customFormat="1" spans="1:6">
      <c r="A81" s="14">
        <v>72</v>
      </c>
      <c r="B81" s="14" t="s">
        <v>1534</v>
      </c>
      <c r="C81" s="69">
        <v>1</v>
      </c>
      <c r="D81" s="14">
        <v>1</v>
      </c>
      <c r="E81" s="14" t="s">
        <v>1159</v>
      </c>
      <c r="F81" s="63"/>
    </row>
    <row r="82" s="54" customFormat="1" spans="1:6">
      <c r="A82" s="14">
        <v>73</v>
      </c>
      <c r="B82" s="14" t="s">
        <v>1535</v>
      </c>
      <c r="C82" s="14">
        <v>1</v>
      </c>
      <c r="D82" s="14">
        <v>1</v>
      </c>
      <c r="E82" s="14" t="s">
        <v>1159</v>
      </c>
      <c r="F82" s="63"/>
    </row>
    <row r="83" s="54" customFormat="1" spans="1:6">
      <c r="A83" s="14">
        <v>74</v>
      </c>
      <c r="B83" s="14" t="s">
        <v>1536</v>
      </c>
      <c r="C83" s="69">
        <v>1</v>
      </c>
      <c r="D83" s="14">
        <v>1</v>
      </c>
      <c r="E83" s="14" t="s">
        <v>1159</v>
      </c>
      <c r="F83" s="63"/>
    </row>
    <row r="84" s="54" customFormat="1" spans="1:6">
      <c r="A84" s="14">
        <v>75</v>
      </c>
      <c r="B84" s="14" t="s">
        <v>1537</v>
      </c>
      <c r="C84" s="69">
        <v>1</v>
      </c>
      <c r="D84" s="14">
        <v>1</v>
      </c>
      <c r="E84" s="14" t="s">
        <v>1159</v>
      </c>
      <c r="F84" s="63"/>
    </row>
    <row r="85" s="54" customFormat="1" spans="1:6">
      <c r="A85" s="14">
        <v>76</v>
      </c>
      <c r="B85" s="14" t="s">
        <v>1538</v>
      </c>
      <c r="C85" s="69">
        <v>1</v>
      </c>
      <c r="D85" s="14">
        <v>1</v>
      </c>
      <c r="E85" s="14" t="s">
        <v>1159</v>
      </c>
      <c r="F85" s="63"/>
    </row>
    <row r="86" s="54" customFormat="1" spans="1:6">
      <c r="A86" s="14">
        <v>77</v>
      </c>
      <c r="B86" s="14" t="s">
        <v>1539</v>
      </c>
      <c r="C86" s="69">
        <v>1</v>
      </c>
      <c r="D86" s="14">
        <v>1</v>
      </c>
      <c r="E86" s="14" t="s">
        <v>1519</v>
      </c>
      <c r="F86" s="63"/>
    </row>
    <row r="87" s="54" customFormat="1" spans="1:6">
      <c r="A87" s="14">
        <v>78</v>
      </c>
      <c r="B87" s="14" t="s">
        <v>1540</v>
      </c>
      <c r="C87" s="69">
        <v>2</v>
      </c>
      <c r="D87" s="14">
        <v>2</v>
      </c>
      <c r="E87" s="14" t="s">
        <v>1519</v>
      </c>
      <c r="F87" s="63"/>
    </row>
    <row r="88" s="54" customFormat="1" spans="1:6">
      <c r="A88" s="14">
        <v>79</v>
      </c>
      <c r="B88" s="14" t="s">
        <v>1541</v>
      </c>
      <c r="C88" s="69">
        <v>1</v>
      </c>
      <c r="D88" s="14">
        <v>1</v>
      </c>
      <c r="E88" s="14" t="s">
        <v>1504</v>
      </c>
      <c r="F88" s="63"/>
    </row>
    <row r="89" s="54" customFormat="1" spans="1:6">
      <c r="A89" s="14">
        <v>80</v>
      </c>
      <c r="B89" s="14" t="s">
        <v>1542</v>
      </c>
      <c r="C89" s="69">
        <v>1</v>
      </c>
      <c r="D89" s="14">
        <v>1</v>
      </c>
      <c r="E89" s="14" t="s">
        <v>1151</v>
      </c>
      <c r="F89" s="63"/>
    </row>
    <row r="90" s="54" customFormat="1" spans="1:6">
      <c r="A90" s="14">
        <v>81</v>
      </c>
      <c r="B90" s="14" t="s">
        <v>1543</v>
      </c>
      <c r="C90" s="69">
        <v>1</v>
      </c>
      <c r="D90" s="14">
        <v>1</v>
      </c>
      <c r="E90" s="14" t="s">
        <v>1544</v>
      </c>
      <c r="F90" s="63"/>
    </row>
    <row r="91" s="54" customFormat="1" spans="1:6">
      <c r="A91" s="14">
        <v>82</v>
      </c>
      <c r="B91" s="14" t="s">
        <v>1545</v>
      </c>
      <c r="C91" s="69">
        <v>1</v>
      </c>
      <c r="D91" s="14">
        <v>1</v>
      </c>
      <c r="E91" s="14" t="s">
        <v>1522</v>
      </c>
      <c r="F91" s="63"/>
    </row>
    <row r="92" s="54" customFormat="1" spans="1:6">
      <c r="A92" s="14">
        <v>83</v>
      </c>
      <c r="B92" s="14" t="s">
        <v>1546</v>
      </c>
      <c r="C92" s="69">
        <v>2</v>
      </c>
      <c r="D92" s="14">
        <v>2</v>
      </c>
      <c r="E92" s="14" t="s">
        <v>1522</v>
      </c>
      <c r="F92" s="63"/>
    </row>
    <row r="93" s="54" customFormat="1" spans="1:6">
      <c r="A93" s="14">
        <v>84</v>
      </c>
      <c r="B93" s="14" t="s">
        <v>1547</v>
      </c>
      <c r="C93" s="69">
        <v>2</v>
      </c>
      <c r="D93" s="14">
        <v>2</v>
      </c>
      <c r="E93" s="14" t="s">
        <v>1522</v>
      </c>
      <c r="F93" s="63"/>
    </row>
    <row r="94" s="54" customFormat="1" spans="1:6">
      <c r="A94" s="14">
        <v>85</v>
      </c>
      <c r="B94" s="14" t="s">
        <v>1548</v>
      </c>
      <c r="C94" s="69">
        <v>1</v>
      </c>
      <c r="D94" s="14">
        <v>1</v>
      </c>
      <c r="E94" s="14" t="s">
        <v>1522</v>
      </c>
      <c r="F94" s="63"/>
    </row>
    <row r="95" s="54" customFormat="1" spans="1:6">
      <c r="A95" s="14">
        <v>86</v>
      </c>
      <c r="B95" s="14" t="s">
        <v>1549</v>
      </c>
      <c r="C95" s="69">
        <v>1</v>
      </c>
      <c r="D95" s="14">
        <v>1</v>
      </c>
      <c r="E95" s="14" t="s">
        <v>1516</v>
      </c>
      <c r="F95" s="63"/>
    </row>
    <row r="96" s="54" customFormat="1" spans="1:6">
      <c r="A96" s="14">
        <v>87</v>
      </c>
      <c r="B96" s="14" t="s">
        <v>1550</v>
      </c>
      <c r="C96" s="69">
        <v>1</v>
      </c>
      <c r="D96" s="14">
        <v>1</v>
      </c>
      <c r="E96" s="14" t="s">
        <v>1516</v>
      </c>
      <c r="F96" s="63"/>
    </row>
    <row r="97" s="54" customFormat="1" spans="1:6">
      <c r="A97" s="14">
        <v>88</v>
      </c>
      <c r="B97" s="14" t="s">
        <v>1551</v>
      </c>
      <c r="C97" s="69">
        <v>1</v>
      </c>
      <c r="D97" s="14">
        <v>1</v>
      </c>
      <c r="E97" s="14" t="s">
        <v>1516</v>
      </c>
      <c r="F97" s="63"/>
    </row>
    <row r="98" s="54" customFormat="1" spans="1:6">
      <c r="A98" s="14">
        <v>89</v>
      </c>
      <c r="B98" s="14" t="s">
        <v>1552</v>
      </c>
      <c r="C98" s="69">
        <v>1</v>
      </c>
      <c r="D98" s="14">
        <v>1</v>
      </c>
      <c r="E98" s="14" t="s">
        <v>1516</v>
      </c>
      <c r="F98" s="63"/>
    </row>
    <row r="99" s="54" customFormat="1" spans="1:6">
      <c r="A99" s="14">
        <v>90</v>
      </c>
      <c r="B99" s="14" t="s">
        <v>1553</v>
      </c>
      <c r="C99" s="69">
        <v>1</v>
      </c>
      <c r="D99" s="14">
        <v>1</v>
      </c>
      <c r="E99" s="14" t="s">
        <v>1164</v>
      </c>
      <c r="F99" s="63"/>
    </row>
    <row r="100" s="55" customFormat="1" spans="1:6">
      <c r="A100" s="14"/>
      <c r="B100" s="10" t="s">
        <v>23</v>
      </c>
      <c r="C100" s="68">
        <f>SUM(C45:C99)</f>
        <v>60</v>
      </c>
      <c r="D100" s="68">
        <f>SUM(D45:D99)</f>
        <v>60</v>
      </c>
      <c r="E100" s="68"/>
      <c r="F100" s="65"/>
    </row>
    <row r="101" s="55" customFormat="1" spans="1:6">
      <c r="A101" s="10" t="s">
        <v>204</v>
      </c>
      <c r="B101" s="10"/>
      <c r="C101" s="68"/>
      <c r="D101" s="10"/>
      <c r="E101" s="10"/>
      <c r="F101" s="65"/>
    </row>
    <row r="102" s="54" customFormat="1" spans="1:6">
      <c r="A102" s="14">
        <v>91</v>
      </c>
      <c r="B102" s="14" t="s">
        <v>1554</v>
      </c>
      <c r="C102" s="66">
        <v>4</v>
      </c>
      <c r="D102" s="66">
        <v>4</v>
      </c>
      <c r="E102" s="14" t="s">
        <v>1555</v>
      </c>
      <c r="F102" s="63"/>
    </row>
    <row r="103" s="54" customFormat="1" spans="1:6">
      <c r="A103" s="14">
        <v>92</v>
      </c>
      <c r="B103" s="14" t="s">
        <v>1556</v>
      </c>
      <c r="C103" s="66">
        <v>3</v>
      </c>
      <c r="D103" s="66">
        <v>3</v>
      </c>
      <c r="E103" s="14" t="s">
        <v>1555</v>
      </c>
      <c r="F103" s="63"/>
    </row>
    <row r="104" s="54" customFormat="1" spans="1:6">
      <c r="A104" s="14">
        <v>93</v>
      </c>
      <c r="B104" s="14" t="s">
        <v>1557</v>
      </c>
      <c r="C104" s="66">
        <v>3</v>
      </c>
      <c r="D104" s="66">
        <v>3</v>
      </c>
      <c r="E104" s="14" t="s">
        <v>1555</v>
      </c>
      <c r="F104" s="63"/>
    </row>
    <row r="105" s="54" customFormat="1" spans="1:6">
      <c r="A105" s="14">
        <v>94</v>
      </c>
      <c r="B105" s="14" t="s">
        <v>1558</v>
      </c>
      <c r="C105" s="66">
        <v>3</v>
      </c>
      <c r="D105" s="66">
        <v>3</v>
      </c>
      <c r="E105" s="14" t="s">
        <v>1555</v>
      </c>
      <c r="F105" s="63"/>
    </row>
    <row r="106" s="54" customFormat="1" spans="1:6">
      <c r="A106" s="14">
        <v>95</v>
      </c>
      <c r="B106" s="14" t="s">
        <v>1559</v>
      </c>
      <c r="C106" s="14">
        <v>5</v>
      </c>
      <c r="D106" s="14">
        <v>5</v>
      </c>
      <c r="E106" s="14" t="s">
        <v>1555</v>
      </c>
      <c r="F106" s="63"/>
    </row>
    <row r="107" s="54" customFormat="1" spans="1:6">
      <c r="A107" s="14">
        <v>96</v>
      </c>
      <c r="B107" s="14" t="s">
        <v>1560</v>
      </c>
      <c r="C107" s="66">
        <v>3</v>
      </c>
      <c r="D107" s="66">
        <v>3</v>
      </c>
      <c r="E107" s="14" t="s">
        <v>1555</v>
      </c>
      <c r="F107" s="63"/>
    </row>
    <row r="108" s="54" customFormat="1" spans="1:6">
      <c r="A108" s="14">
        <v>97</v>
      </c>
      <c r="B108" s="14" t="s">
        <v>1561</v>
      </c>
      <c r="C108" s="66">
        <v>2</v>
      </c>
      <c r="D108" s="66">
        <v>2</v>
      </c>
      <c r="E108" s="14" t="s">
        <v>1555</v>
      </c>
      <c r="F108" s="63"/>
    </row>
    <row r="109" s="54" customFormat="1" spans="1:6">
      <c r="A109" s="14">
        <v>98</v>
      </c>
      <c r="B109" s="14" t="s">
        <v>1562</v>
      </c>
      <c r="C109" s="66">
        <v>1</v>
      </c>
      <c r="D109" s="66">
        <v>1</v>
      </c>
      <c r="E109" s="14" t="s">
        <v>1555</v>
      </c>
      <c r="F109" s="63"/>
    </row>
    <row r="110" s="54" customFormat="1" spans="1:6">
      <c r="A110" s="14">
        <v>99</v>
      </c>
      <c r="B110" s="14" t="s">
        <v>1563</v>
      </c>
      <c r="C110" s="66">
        <v>2</v>
      </c>
      <c r="D110" s="66">
        <v>2</v>
      </c>
      <c r="E110" s="14" t="s">
        <v>1555</v>
      </c>
      <c r="F110" s="63"/>
    </row>
    <row r="111" s="54" customFormat="1" spans="1:6">
      <c r="A111" s="14">
        <v>100</v>
      </c>
      <c r="B111" s="14" t="s">
        <v>1564</v>
      </c>
      <c r="C111" s="66">
        <v>1</v>
      </c>
      <c r="D111" s="66">
        <v>1</v>
      </c>
      <c r="E111" s="14" t="s">
        <v>1555</v>
      </c>
      <c r="F111" s="63"/>
    </row>
    <row r="112" s="54" customFormat="1" spans="1:6">
      <c r="A112" s="14">
        <v>101</v>
      </c>
      <c r="B112" s="14" t="s">
        <v>1565</v>
      </c>
      <c r="C112" s="14">
        <v>1</v>
      </c>
      <c r="D112" s="14">
        <v>1</v>
      </c>
      <c r="E112" s="14" t="s">
        <v>1555</v>
      </c>
      <c r="F112" s="63"/>
    </row>
    <row r="113" s="54" customFormat="1" spans="1:6">
      <c r="A113" s="14">
        <v>102</v>
      </c>
      <c r="B113" s="14" t="s">
        <v>1566</v>
      </c>
      <c r="C113" s="66">
        <v>1</v>
      </c>
      <c r="D113" s="66">
        <v>1</v>
      </c>
      <c r="E113" s="14" t="s">
        <v>1555</v>
      </c>
      <c r="F113" s="63"/>
    </row>
    <row r="114" s="54" customFormat="1" spans="1:6">
      <c r="A114" s="14">
        <v>103</v>
      </c>
      <c r="B114" s="14" t="s">
        <v>1567</v>
      </c>
      <c r="C114" s="66">
        <v>1</v>
      </c>
      <c r="D114" s="66">
        <v>1</v>
      </c>
      <c r="E114" s="14" t="s">
        <v>1555</v>
      </c>
      <c r="F114" s="63"/>
    </row>
    <row r="115" s="54" customFormat="1" spans="1:6">
      <c r="A115" s="14">
        <v>104</v>
      </c>
      <c r="B115" s="14" t="s">
        <v>1568</v>
      </c>
      <c r="C115" s="66">
        <v>3</v>
      </c>
      <c r="D115" s="66">
        <v>3</v>
      </c>
      <c r="E115" s="14" t="s">
        <v>1555</v>
      </c>
      <c r="F115" s="63"/>
    </row>
    <row r="116" s="54" customFormat="1" spans="1:6">
      <c r="A116" s="14">
        <v>105</v>
      </c>
      <c r="B116" s="14" t="s">
        <v>1569</v>
      </c>
      <c r="C116" s="66">
        <v>1</v>
      </c>
      <c r="D116" s="66">
        <v>1</v>
      </c>
      <c r="E116" s="14" t="s">
        <v>1555</v>
      </c>
      <c r="F116" s="63"/>
    </row>
    <row r="117" s="54" customFormat="1" spans="1:6">
      <c r="A117" s="14">
        <v>106</v>
      </c>
      <c r="B117" s="14" t="s">
        <v>1570</v>
      </c>
      <c r="C117" s="66">
        <v>1</v>
      </c>
      <c r="D117" s="66">
        <v>1</v>
      </c>
      <c r="E117" s="14" t="s">
        <v>1555</v>
      </c>
      <c r="F117" s="63"/>
    </row>
    <row r="118" s="54" customFormat="1" spans="1:6">
      <c r="A118" s="14">
        <v>107</v>
      </c>
      <c r="B118" s="14" t="s">
        <v>1571</v>
      </c>
      <c r="C118" s="14">
        <v>1</v>
      </c>
      <c r="D118" s="14">
        <v>1</v>
      </c>
      <c r="E118" s="14" t="s">
        <v>1555</v>
      </c>
      <c r="F118" s="63"/>
    </row>
    <row r="119" s="54" customFormat="1" spans="1:6">
      <c r="A119" s="14">
        <v>108</v>
      </c>
      <c r="B119" s="14" t="s">
        <v>1572</v>
      </c>
      <c r="C119" s="66">
        <v>1</v>
      </c>
      <c r="D119" s="66">
        <v>1</v>
      </c>
      <c r="E119" s="14" t="s">
        <v>1555</v>
      </c>
      <c r="F119" s="63"/>
    </row>
    <row r="120" s="54" customFormat="1" spans="1:6">
      <c r="A120" s="14">
        <v>109</v>
      </c>
      <c r="B120" s="14" t="s">
        <v>1573</v>
      </c>
      <c r="C120" s="66">
        <v>1</v>
      </c>
      <c r="D120" s="66">
        <v>1</v>
      </c>
      <c r="E120" s="14" t="s">
        <v>1555</v>
      </c>
      <c r="F120" s="63"/>
    </row>
    <row r="121" s="54" customFormat="1" spans="1:6">
      <c r="A121" s="14">
        <v>110</v>
      </c>
      <c r="B121" s="14" t="s">
        <v>1574</v>
      </c>
      <c r="C121" s="66">
        <v>2</v>
      </c>
      <c r="D121" s="66">
        <v>2</v>
      </c>
      <c r="E121" s="14" t="s">
        <v>1555</v>
      </c>
      <c r="F121" s="63"/>
    </row>
    <row r="122" s="54" customFormat="1" spans="1:6">
      <c r="A122" s="14">
        <v>111</v>
      </c>
      <c r="B122" s="14" t="s">
        <v>1575</v>
      </c>
      <c r="C122" s="66">
        <v>1</v>
      </c>
      <c r="D122" s="66">
        <v>1</v>
      </c>
      <c r="E122" s="14" t="s">
        <v>1555</v>
      </c>
      <c r="F122" s="63"/>
    </row>
    <row r="123" s="54" customFormat="1" spans="1:6">
      <c r="A123" s="14">
        <v>112</v>
      </c>
      <c r="B123" s="14" t="s">
        <v>1576</v>
      </c>
      <c r="C123" s="66">
        <v>1</v>
      </c>
      <c r="D123" s="66">
        <v>1</v>
      </c>
      <c r="E123" s="14" t="s">
        <v>1555</v>
      </c>
      <c r="F123" s="63"/>
    </row>
    <row r="124" s="54" customFormat="1" spans="1:6">
      <c r="A124" s="14">
        <v>113</v>
      </c>
      <c r="B124" s="14" t="s">
        <v>1577</v>
      </c>
      <c r="C124" s="14">
        <v>3</v>
      </c>
      <c r="D124" s="14">
        <v>3</v>
      </c>
      <c r="E124" s="14" t="s">
        <v>1555</v>
      </c>
      <c r="F124" s="63"/>
    </row>
    <row r="125" s="54" customFormat="1" spans="1:6">
      <c r="A125" s="14">
        <v>114</v>
      </c>
      <c r="B125" s="14" t="s">
        <v>1578</v>
      </c>
      <c r="C125" s="66">
        <v>2</v>
      </c>
      <c r="D125" s="66">
        <v>2</v>
      </c>
      <c r="E125" s="14" t="s">
        <v>1555</v>
      </c>
      <c r="F125" s="63"/>
    </row>
    <row r="126" s="54" customFormat="1" spans="1:6">
      <c r="A126" s="14">
        <v>115</v>
      </c>
      <c r="B126" s="14" t="s">
        <v>1579</v>
      </c>
      <c r="C126" s="66">
        <v>1</v>
      </c>
      <c r="D126" s="66">
        <v>1</v>
      </c>
      <c r="E126" s="14" t="s">
        <v>1555</v>
      </c>
      <c r="F126" s="63"/>
    </row>
    <row r="127" s="54" customFormat="1" spans="1:6">
      <c r="A127" s="14">
        <v>116</v>
      </c>
      <c r="B127" s="14" t="s">
        <v>1580</v>
      </c>
      <c r="C127" s="66">
        <v>1</v>
      </c>
      <c r="D127" s="66">
        <v>1</v>
      </c>
      <c r="E127" s="14" t="s">
        <v>1555</v>
      </c>
      <c r="F127" s="63"/>
    </row>
    <row r="128" s="54" customFormat="1" spans="1:6">
      <c r="A128" s="14">
        <v>117</v>
      </c>
      <c r="B128" s="14" t="s">
        <v>1581</v>
      </c>
      <c r="C128" s="66">
        <v>1</v>
      </c>
      <c r="D128" s="66">
        <v>1</v>
      </c>
      <c r="E128" s="14" t="s">
        <v>1555</v>
      </c>
      <c r="F128" s="63"/>
    </row>
    <row r="129" s="54" customFormat="1" spans="1:6">
      <c r="A129" s="14">
        <v>118</v>
      </c>
      <c r="B129" s="14" t="s">
        <v>1582</v>
      </c>
      <c r="C129" s="66">
        <v>1</v>
      </c>
      <c r="D129" s="66">
        <v>1</v>
      </c>
      <c r="E129" s="14" t="s">
        <v>1555</v>
      </c>
      <c r="F129" s="63"/>
    </row>
    <row r="130" s="54" customFormat="1" spans="1:6">
      <c r="A130" s="14">
        <v>119</v>
      </c>
      <c r="B130" s="14" t="s">
        <v>1583</v>
      </c>
      <c r="C130" s="14">
        <v>1</v>
      </c>
      <c r="D130" s="14">
        <v>1</v>
      </c>
      <c r="E130" s="14" t="s">
        <v>1555</v>
      </c>
      <c r="F130" s="63"/>
    </row>
    <row r="131" s="54" customFormat="1" spans="1:6">
      <c r="A131" s="14">
        <v>120</v>
      </c>
      <c r="B131" s="14" t="s">
        <v>1584</v>
      </c>
      <c r="C131" s="66">
        <v>1</v>
      </c>
      <c r="D131" s="66">
        <v>1</v>
      </c>
      <c r="E131" s="14" t="s">
        <v>1555</v>
      </c>
      <c r="F131" s="63"/>
    </row>
    <row r="132" s="54" customFormat="1" spans="1:6">
      <c r="A132" s="14">
        <v>121</v>
      </c>
      <c r="B132" s="14" t="s">
        <v>1585</v>
      </c>
      <c r="C132" s="14">
        <v>2</v>
      </c>
      <c r="D132" s="14">
        <v>2</v>
      </c>
      <c r="E132" s="14" t="s">
        <v>1555</v>
      </c>
      <c r="F132" s="63"/>
    </row>
    <row r="133" s="54" customFormat="1" spans="1:6">
      <c r="A133" s="14">
        <v>122</v>
      </c>
      <c r="B133" s="14" t="s">
        <v>1586</v>
      </c>
      <c r="C133" s="14">
        <v>1</v>
      </c>
      <c r="D133" s="14">
        <v>1</v>
      </c>
      <c r="E133" s="14" t="s">
        <v>1555</v>
      </c>
      <c r="F133" s="63"/>
    </row>
    <row r="134" s="54" customFormat="1" spans="1:6">
      <c r="A134" s="14">
        <v>123</v>
      </c>
      <c r="B134" s="14" t="s">
        <v>1587</v>
      </c>
      <c r="C134" s="14">
        <v>3</v>
      </c>
      <c r="D134" s="14">
        <v>3</v>
      </c>
      <c r="E134" s="14" t="s">
        <v>1555</v>
      </c>
      <c r="F134" s="63"/>
    </row>
    <row r="135" s="54" customFormat="1" spans="1:6">
      <c r="A135" s="14">
        <v>124</v>
      </c>
      <c r="B135" s="14" t="s">
        <v>1588</v>
      </c>
      <c r="C135" s="14">
        <v>4</v>
      </c>
      <c r="D135" s="14">
        <v>4</v>
      </c>
      <c r="E135" s="14" t="s">
        <v>1555</v>
      </c>
      <c r="F135" s="63"/>
    </row>
    <row r="136" s="55" customFormat="1" spans="1:6">
      <c r="A136" s="10"/>
      <c r="B136" s="10" t="s">
        <v>23</v>
      </c>
      <c r="C136" s="71">
        <f>SUM(C102:C135)</f>
        <v>63</v>
      </c>
      <c r="D136" s="71">
        <f>SUM(D102:D135)</f>
        <v>63</v>
      </c>
      <c r="E136" s="71"/>
      <c r="F136" s="65"/>
    </row>
    <row r="137" s="55" customFormat="1" spans="1:6">
      <c r="A137" s="10" t="s">
        <v>386</v>
      </c>
      <c r="B137" s="10"/>
      <c r="C137" s="68"/>
      <c r="D137" s="10"/>
      <c r="E137" s="10"/>
      <c r="F137" s="65"/>
    </row>
    <row r="138" s="54" customFormat="1" spans="1:6">
      <c r="A138" s="14">
        <v>125</v>
      </c>
      <c r="B138" s="14" t="s">
        <v>1589</v>
      </c>
      <c r="C138" s="14">
        <v>2</v>
      </c>
      <c r="D138" s="14"/>
      <c r="E138" s="14" t="s">
        <v>456</v>
      </c>
      <c r="F138" s="72"/>
    </row>
    <row r="139" s="54" customFormat="1" spans="1:6">
      <c r="A139" s="14">
        <v>126</v>
      </c>
      <c r="B139" s="14" t="s">
        <v>1590</v>
      </c>
      <c r="C139" s="14">
        <v>2</v>
      </c>
      <c r="D139" s="14"/>
      <c r="E139" s="14" t="s">
        <v>1591</v>
      </c>
      <c r="F139" s="63"/>
    </row>
    <row r="140" s="54" customFormat="1" spans="1:6">
      <c r="A140" s="14">
        <v>127</v>
      </c>
      <c r="B140" s="14" t="s">
        <v>1592</v>
      </c>
      <c r="C140" s="14">
        <v>1</v>
      </c>
      <c r="D140" s="14"/>
      <c r="E140" s="14" t="s">
        <v>1591</v>
      </c>
      <c r="F140" s="63"/>
    </row>
    <row r="141" s="54" customFormat="1" spans="1:6">
      <c r="A141" s="14">
        <v>128</v>
      </c>
      <c r="B141" s="14" t="s">
        <v>1593</v>
      </c>
      <c r="C141" s="14">
        <v>2</v>
      </c>
      <c r="D141" s="14"/>
      <c r="E141" s="14" t="s">
        <v>456</v>
      </c>
      <c r="F141" s="63"/>
    </row>
    <row r="142" s="54" customFormat="1" spans="1:6">
      <c r="A142" s="14">
        <v>129</v>
      </c>
      <c r="B142" s="14" t="s">
        <v>1594</v>
      </c>
      <c r="C142" s="14">
        <v>1</v>
      </c>
      <c r="D142" s="14"/>
      <c r="E142" s="14" t="s">
        <v>472</v>
      </c>
      <c r="F142" s="63"/>
    </row>
    <row r="143" s="54" customFormat="1" spans="1:6">
      <c r="A143" s="14">
        <v>130</v>
      </c>
      <c r="B143" s="14" t="s">
        <v>1595</v>
      </c>
      <c r="C143" s="14">
        <v>1</v>
      </c>
      <c r="D143" s="14"/>
      <c r="E143" s="14" t="s">
        <v>472</v>
      </c>
      <c r="F143" s="63"/>
    </row>
    <row r="144" s="54" customFormat="1" spans="1:6">
      <c r="A144" s="14">
        <v>131</v>
      </c>
      <c r="B144" s="14" t="s">
        <v>1596</v>
      </c>
      <c r="C144" s="14">
        <v>2</v>
      </c>
      <c r="D144" s="14"/>
      <c r="E144" s="14" t="s">
        <v>388</v>
      </c>
      <c r="F144" s="63"/>
    </row>
    <row r="145" s="54" customFormat="1" spans="1:6">
      <c r="A145" s="14">
        <v>132</v>
      </c>
      <c r="B145" s="14" t="s">
        <v>1597</v>
      </c>
      <c r="C145" s="14">
        <v>2</v>
      </c>
      <c r="D145" s="14"/>
      <c r="E145" s="14" t="s">
        <v>388</v>
      </c>
      <c r="F145" s="72"/>
    </row>
    <row r="146" s="54" customFormat="1" spans="1:6">
      <c r="A146" s="14">
        <v>133</v>
      </c>
      <c r="B146" s="14" t="s">
        <v>1598</v>
      </c>
      <c r="C146" s="14">
        <v>1</v>
      </c>
      <c r="D146" s="14"/>
      <c r="E146" s="14" t="s">
        <v>456</v>
      </c>
      <c r="F146" s="63"/>
    </row>
    <row r="147" s="54" customFormat="1" spans="1:6">
      <c r="A147" s="14">
        <v>134</v>
      </c>
      <c r="B147" s="14" t="s">
        <v>1599</v>
      </c>
      <c r="C147" s="14">
        <v>1</v>
      </c>
      <c r="D147" s="14"/>
      <c r="E147" s="14" t="s">
        <v>461</v>
      </c>
      <c r="F147" s="63"/>
    </row>
    <row r="148" s="54" customFormat="1" spans="1:6">
      <c r="A148" s="14">
        <v>135</v>
      </c>
      <c r="B148" s="14" t="s">
        <v>1600</v>
      </c>
      <c r="C148" s="14">
        <v>1</v>
      </c>
      <c r="D148" s="14"/>
      <c r="E148" s="14" t="s">
        <v>461</v>
      </c>
      <c r="F148" s="63"/>
    </row>
    <row r="149" s="54" customFormat="1" spans="1:6">
      <c r="A149" s="14">
        <v>136</v>
      </c>
      <c r="B149" s="14" t="s">
        <v>1601</v>
      </c>
      <c r="C149" s="14">
        <v>1</v>
      </c>
      <c r="D149" s="14"/>
      <c r="E149" s="14" t="s">
        <v>461</v>
      </c>
      <c r="F149" s="63"/>
    </row>
    <row r="150" s="54" customFormat="1" spans="1:6">
      <c r="A150" s="14">
        <v>137</v>
      </c>
      <c r="B150" s="14" t="s">
        <v>1602</v>
      </c>
      <c r="C150" s="14">
        <v>1</v>
      </c>
      <c r="D150" s="14"/>
      <c r="E150" s="14" t="s">
        <v>422</v>
      </c>
      <c r="F150" s="72"/>
    </row>
    <row r="151" s="54" customFormat="1" spans="1:6">
      <c r="A151" s="14">
        <v>138</v>
      </c>
      <c r="B151" s="14" t="s">
        <v>1603</v>
      </c>
      <c r="C151" s="14">
        <v>2</v>
      </c>
      <c r="D151" s="14"/>
      <c r="E151" s="14" t="s">
        <v>422</v>
      </c>
      <c r="F151" s="63"/>
    </row>
    <row r="152" s="54" customFormat="1" ht="17.1" customHeight="1" spans="1:6">
      <c r="A152" s="14">
        <v>139</v>
      </c>
      <c r="B152" s="14" t="s">
        <v>1604</v>
      </c>
      <c r="C152" s="14">
        <v>1</v>
      </c>
      <c r="D152" s="14"/>
      <c r="E152" s="14" t="s">
        <v>447</v>
      </c>
      <c r="F152" s="72"/>
    </row>
    <row r="153" s="54" customFormat="1" ht="18" customHeight="1" spans="1:6">
      <c r="A153" s="14">
        <v>140</v>
      </c>
      <c r="B153" s="14" t="s">
        <v>1605</v>
      </c>
      <c r="C153" s="14">
        <v>1</v>
      </c>
      <c r="D153" s="14"/>
      <c r="E153" s="14" t="s">
        <v>447</v>
      </c>
      <c r="F153" s="63"/>
    </row>
    <row r="154" s="54" customFormat="1" spans="1:6">
      <c r="A154" s="14">
        <v>141</v>
      </c>
      <c r="B154" s="14" t="s">
        <v>1606</v>
      </c>
      <c r="C154" s="14">
        <v>1</v>
      </c>
      <c r="D154" s="14"/>
      <c r="E154" s="14" t="s">
        <v>472</v>
      </c>
      <c r="F154" s="63"/>
    </row>
    <row r="155" s="54" customFormat="1" spans="1:6">
      <c r="A155" s="14">
        <v>142</v>
      </c>
      <c r="B155" s="14" t="s">
        <v>1607</v>
      </c>
      <c r="C155" s="14">
        <v>1</v>
      </c>
      <c r="D155" s="14"/>
      <c r="E155" s="14" t="s">
        <v>447</v>
      </c>
      <c r="F155" s="63"/>
    </row>
    <row r="156" s="54" customFormat="1" spans="1:6">
      <c r="A156" s="14">
        <v>143</v>
      </c>
      <c r="B156" s="14" t="s">
        <v>1608</v>
      </c>
      <c r="C156" s="14">
        <v>1</v>
      </c>
      <c r="D156" s="14"/>
      <c r="E156" s="14" t="s">
        <v>388</v>
      </c>
      <c r="F156" s="72"/>
    </row>
    <row r="157" s="54" customFormat="1" spans="1:6">
      <c r="A157" s="14">
        <v>144</v>
      </c>
      <c r="B157" s="14" t="s">
        <v>1609</v>
      </c>
      <c r="C157" s="14">
        <v>2</v>
      </c>
      <c r="D157" s="14"/>
      <c r="E157" s="14" t="s">
        <v>461</v>
      </c>
      <c r="F157" s="63"/>
    </row>
    <row r="158" s="54" customFormat="1" spans="1:6">
      <c r="A158" s="14">
        <v>145</v>
      </c>
      <c r="B158" s="14" t="s">
        <v>1610</v>
      </c>
      <c r="C158" s="14">
        <v>1</v>
      </c>
      <c r="D158" s="14"/>
      <c r="E158" s="14" t="s">
        <v>461</v>
      </c>
      <c r="F158" s="63"/>
    </row>
    <row r="159" s="54" customFormat="1" spans="1:6">
      <c r="A159" s="14">
        <v>146</v>
      </c>
      <c r="B159" s="14" t="s">
        <v>1611</v>
      </c>
      <c r="C159" s="70">
        <v>1</v>
      </c>
      <c r="D159" s="14"/>
      <c r="E159" s="14" t="s">
        <v>456</v>
      </c>
      <c r="F159" s="63"/>
    </row>
    <row r="160" s="54" customFormat="1" spans="1:6">
      <c r="A160" s="14">
        <v>147</v>
      </c>
      <c r="B160" s="14" t="s">
        <v>1612</v>
      </c>
      <c r="C160" s="66">
        <v>1</v>
      </c>
      <c r="D160" s="14"/>
      <c r="E160" s="14" t="s">
        <v>472</v>
      </c>
      <c r="F160" s="63"/>
    </row>
    <row r="161" s="54" customFormat="1" spans="1:6">
      <c r="A161" s="14">
        <v>148</v>
      </c>
      <c r="B161" s="14" t="s">
        <v>1613</v>
      </c>
      <c r="C161" s="70">
        <v>1</v>
      </c>
      <c r="D161" s="14"/>
      <c r="E161" s="14" t="s">
        <v>422</v>
      </c>
      <c r="F161" s="63"/>
    </row>
    <row r="162" s="54" customFormat="1" spans="1:6">
      <c r="A162" s="14">
        <v>149</v>
      </c>
      <c r="B162" s="14" t="s">
        <v>1614</v>
      </c>
      <c r="C162" s="70">
        <v>1</v>
      </c>
      <c r="D162" s="14"/>
      <c r="E162" s="14" t="s">
        <v>472</v>
      </c>
      <c r="F162" s="63"/>
    </row>
    <row r="163" s="54" customFormat="1" spans="1:6">
      <c r="A163" s="14">
        <v>150</v>
      </c>
      <c r="B163" s="14" t="s">
        <v>1615</v>
      </c>
      <c r="C163" s="70">
        <v>2</v>
      </c>
      <c r="D163" s="14"/>
      <c r="E163" s="14" t="s">
        <v>431</v>
      </c>
      <c r="F163" s="63"/>
    </row>
    <row r="164" s="54" customFormat="1" spans="1:6">
      <c r="A164" s="14">
        <v>151</v>
      </c>
      <c r="B164" s="14" t="s">
        <v>1616</v>
      </c>
      <c r="C164" s="70">
        <v>2</v>
      </c>
      <c r="D164" s="14"/>
      <c r="E164" s="14" t="s">
        <v>461</v>
      </c>
      <c r="F164" s="72"/>
    </row>
    <row r="165" s="54" customFormat="1" spans="1:6">
      <c r="A165" s="14">
        <v>152</v>
      </c>
      <c r="B165" s="14" t="s">
        <v>1617</v>
      </c>
      <c r="C165" s="70">
        <v>2</v>
      </c>
      <c r="D165" s="14"/>
      <c r="E165" s="14" t="s">
        <v>461</v>
      </c>
      <c r="F165" s="63"/>
    </row>
    <row r="166" s="54" customFormat="1" spans="1:6">
      <c r="A166" s="14">
        <v>153</v>
      </c>
      <c r="B166" s="14" t="s">
        <v>1618</v>
      </c>
      <c r="C166" s="70">
        <v>2</v>
      </c>
      <c r="D166" s="14"/>
      <c r="E166" s="14" t="s">
        <v>431</v>
      </c>
      <c r="F166" s="63"/>
    </row>
    <row r="167" s="54" customFormat="1" spans="1:6">
      <c r="A167" s="14">
        <v>154</v>
      </c>
      <c r="B167" s="14" t="s">
        <v>1619</v>
      </c>
      <c r="C167" s="70">
        <v>2</v>
      </c>
      <c r="D167" s="14"/>
      <c r="E167" s="14" t="s">
        <v>431</v>
      </c>
      <c r="F167" s="63"/>
    </row>
    <row r="168" s="54" customFormat="1" spans="1:6">
      <c r="A168" s="14">
        <v>155</v>
      </c>
      <c r="B168" s="14" t="s">
        <v>1620</v>
      </c>
      <c r="C168" s="70">
        <v>2</v>
      </c>
      <c r="D168" s="14"/>
      <c r="E168" s="14" t="s">
        <v>1591</v>
      </c>
      <c r="F168" s="63"/>
    </row>
    <row r="169" s="54" customFormat="1" spans="1:6">
      <c r="A169" s="10"/>
      <c r="B169" s="14" t="s">
        <v>1621</v>
      </c>
      <c r="C169" s="69">
        <f>SUM(C138:C168)</f>
        <v>44</v>
      </c>
      <c r="D169" s="14"/>
      <c r="E169" s="14"/>
      <c r="F169" s="63"/>
    </row>
    <row r="170" s="55" customFormat="1" spans="1:6">
      <c r="A170" s="10" t="s">
        <v>497</v>
      </c>
      <c r="B170" s="10"/>
      <c r="C170" s="68"/>
      <c r="D170" s="10"/>
      <c r="E170" s="10"/>
      <c r="F170" s="65"/>
    </row>
    <row r="171" s="54" customFormat="1" spans="1:6">
      <c r="A171" s="14">
        <v>156</v>
      </c>
      <c r="B171" s="14" t="s">
        <v>1622</v>
      </c>
      <c r="C171" s="70">
        <v>2</v>
      </c>
      <c r="D171" s="70">
        <v>2</v>
      </c>
      <c r="E171" s="70" t="s">
        <v>1623</v>
      </c>
      <c r="F171" s="63"/>
    </row>
    <row r="172" s="54" customFormat="1" spans="1:6">
      <c r="A172" s="14">
        <v>157</v>
      </c>
      <c r="B172" s="14" t="s">
        <v>1624</v>
      </c>
      <c r="C172" s="73">
        <v>3</v>
      </c>
      <c r="D172" s="73">
        <v>3</v>
      </c>
      <c r="E172" s="70" t="s">
        <v>1623</v>
      </c>
      <c r="F172" s="63"/>
    </row>
    <row r="173" s="54" customFormat="1" spans="1:6">
      <c r="A173" s="14">
        <v>158</v>
      </c>
      <c r="B173" s="14" t="s">
        <v>1625</v>
      </c>
      <c r="C173" s="73">
        <v>1</v>
      </c>
      <c r="D173" s="73">
        <v>1</v>
      </c>
      <c r="E173" s="70" t="s">
        <v>1626</v>
      </c>
      <c r="F173" s="63"/>
    </row>
    <row r="174" s="54" customFormat="1" spans="1:6">
      <c r="A174" s="14">
        <v>159</v>
      </c>
      <c r="B174" s="14" t="s">
        <v>1627</v>
      </c>
      <c r="C174" s="73">
        <v>1</v>
      </c>
      <c r="D174" s="73">
        <v>1</v>
      </c>
      <c r="E174" s="70" t="s">
        <v>1623</v>
      </c>
      <c r="F174" s="63"/>
    </row>
    <row r="175" s="54" customFormat="1" spans="1:6">
      <c r="A175" s="14">
        <v>160</v>
      </c>
      <c r="B175" s="14" t="s">
        <v>1628</v>
      </c>
      <c r="C175" s="73">
        <v>1</v>
      </c>
      <c r="D175" s="73">
        <v>1</v>
      </c>
      <c r="E175" s="70" t="s">
        <v>1629</v>
      </c>
      <c r="F175" s="63"/>
    </row>
    <row r="176" s="54" customFormat="1" ht="14.1" customHeight="1" spans="1:6">
      <c r="A176" s="14">
        <v>161</v>
      </c>
      <c r="B176" s="14" t="s">
        <v>1630</v>
      </c>
      <c r="C176" s="73">
        <v>1</v>
      </c>
      <c r="D176" s="73">
        <v>1</v>
      </c>
      <c r="E176" s="70" t="s">
        <v>1629</v>
      </c>
      <c r="F176" s="63"/>
    </row>
    <row r="177" s="54" customFormat="1" spans="1:6">
      <c r="A177" s="14">
        <v>162</v>
      </c>
      <c r="B177" s="14" t="s">
        <v>1631</v>
      </c>
      <c r="C177" s="70">
        <v>2</v>
      </c>
      <c r="D177" s="70">
        <v>2</v>
      </c>
      <c r="E177" s="70" t="s">
        <v>1629</v>
      </c>
      <c r="F177" s="63"/>
    </row>
    <row r="178" s="54" customFormat="1" spans="1:6">
      <c r="A178" s="14">
        <v>163</v>
      </c>
      <c r="B178" s="14" t="s">
        <v>1632</v>
      </c>
      <c r="C178" s="73">
        <v>1</v>
      </c>
      <c r="D178" s="73">
        <v>2</v>
      </c>
      <c r="E178" s="70" t="s">
        <v>1633</v>
      </c>
      <c r="F178" s="63"/>
    </row>
    <row r="179" s="54" customFormat="1" spans="1:6">
      <c r="A179" s="14">
        <v>164</v>
      </c>
      <c r="B179" s="14" t="s">
        <v>1634</v>
      </c>
      <c r="C179" s="73">
        <v>1</v>
      </c>
      <c r="D179" s="73">
        <v>1</v>
      </c>
      <c r="E179" s="70" t="s">
        <v>1633</v>
      </c>
      <c r="F179" s="63"/>
    </row>
    <row r="180" s="54" customFormat="1" spans="1:6">
      <c r="A180" s="14">
        <v>165</v>
      </c>
      <c r="B180" s="14" t="s">
        <v>1635</v>
      </c>
      <c r="C180" s="73">
        <v>1</v>
      </c>
      <c r="D180" s="73">
        <v>1</v>
      </c>
      <c r="E180" s="70" t="s">
        <v>1633</v>
      </c>
      <c r="F180" s="63"/>
    </row>
    <row r="181" s="54" customFormat="1" spans="1:6">
      <c r="A181" s="14">
        <v>166</v>
      </c>
      <c r="B181" s="14" t="s">
        <v>1636</v>
      </c>
      <c r="C181" s="73">
        <v>1</v>
      </c>
      <c r="D181" s="73">
        <v>1</v>
      </c>
      <c r="E181" s="70" t="s">
        <v>1637</v>
      </c>
      <c r="F181" s="63"/>
    </row>
    <row r="182" s="54" customFormat="1" spans="1:6">
      <c r="A182" s="14">
        <v>167</v>
      </c>
      <c r="B182" s="14" t="s">
        <v>1638</v>
      </c>
      <c r="C182" s="73">
        <v>1</v>
      </c>
      <c r="D182" s="73">
        <v>1</v>
      </c>
      <c r="E182" s="70" t="s">
        <v>1637</v>
      </c>
      <c r="F182" s="63"/>
    </row>
    <row r="183" s="54" customFormat="1" spans="1:6">
      <c r="A183" s="14">
        <v>168</v>
      </c>
      <c r="B183" s="14" t="s">
        <v>1639</v>
      </c>
      <c r="C183" s="70">
        <v>1</v>
      </c>
      <c r="D183" s="70">
        <v>1</v>
      </c>
      <c r="E183" s="70" t="s">
        <v>1637</v>
      </c>
      <c r="F183" s="63"/>
    </row>
    <row r="184" s="54" customFormat="1" spans="1:6">
      <c r="A184" s="14">
        <v>169</v>
      </c>
      <c r="B184" s="14" t="s">
        <v>1640</v>
      </c>
      <c r="C184" s="73">
        <v>1</v>
      </c>
      <c r="D184" s="73">
        <v>1</v>
      </c>
      <c r="E184" s="70" t="s">
        <v>1637</v>
      </c>
      <c r="F184" s="63"/>
    </row>
    <row r="185" s="54" customFormat="1" spans="1:6">
      <c r="A185" s="14">
        <v>170</v>
      </c>
      <c r="B185" s="14" t="s">
        <v>1641</v>
      </c>
      <c r="C185" s="73">
        <v>1</v>
      </c>
      <c r="D185" s="73">
        <v>1</v>
      </c>
      <c r="E185" s="70" t="s">
        <v>1642</v>
      </c>
      <c r="F185" s="63"/>
    </row>
    <row r="186" s="54" customFormat="1" spans="1:6">
      <c r="A186" s="14">
        <v>171</v>
      </c>
      <c r="B186" s="14" t="s">
        <v>1643</v>
      </c>
      <c r="C186" s="73">
        <v>2</v>
      </c>
      <c r="D186" s="73">
        <v>2</v>
      </c>
      <c r="E186" s="70" t="s">
        <v>1642</v>
      </c>
      <c r="F186" s="63"/>
    </row>
    <row r="187" s="54" customFormat="1" spans="1:6">
      <c r="A187" s="14">
        <v>172</v>
      </c>
      <c r="B187" s="14" t="s">
        <v>1644</v>
      </c>
      <c r="C187" s="73">
        <v>1</v>
      </c>
      <c r="D187" s="73">
        <v>1</v>
      </c>
      <c r="E187" s="70" t="s">
        <v>1642</v>
      </c>
      <c r="F187" s="63"/>
    </row>
    <row r="188" s="54" customFormat="1" spans="1:6">
      <c r="A188" s="14">
        <v>173</v>
      </c>
      <c r="B188" s="14" t="s">
        <v>1645</v>
      </c>
      <c r="C188" s="73">
        <v>2</v>
      </c>
      <c r="D188" s="73">
        <v>2</v>
      </c>
      <c r="E188" s="70" t="s">
        <v>1642</v>
      </c>
      <c r="F188" s="63"/>
    </row>
    <row r="189" s="54" customFormat="1" spans="1:6">
      <c r="A189" s="14">
        <v>174</v>
      </c>
      <c r="B189" s="14" t="s">
        <v>1646</v>
      </c>
      <c r="C189" s="70">
        <v>1</v>
      </c>
      <c r="D189" s="70">
        <v>1</v>
      </c>
      <c r="E189" s="70" t="s">
        <v>1642</v>
      </c>
      <c r="F189" s="63"/>
    </row>
    <row r="190" s="54" customFormat="1" spans="1:6">
      <c r="A190" s="14">
        <v>175</v>
      </c>
      <c r="B190" s="14" t="s">
        <v>1647</v>
      </c>
      <c r="C190" s="73">
        <v>2</v>
      </c>
      <c r="D190" s="73">
        <v>2</v>
      </c>
      <c r="E190" s="70" t="s">
        <v>1626</v>
      </c>
      <c r="F190" s="63"/>
    </row>
    <row r="191" s="54" customFormat="1" spans="1:6">
      <c r="A191" s="14">
        <v>176</v>
      </c>
      <c r="B191" s="14" t="s">
        <v>1648</v>
      </c>
      <c r="C191" s="73">
        <v>1</v>
      </c>
      <c r="D191" s="73">
        <v>1</v>
      </c>
      <c r="E191" s="70" t="s">
        <v>1626</v>
      </c>
      <c r="F191" s="63"/>
    </row>
    <row r="192" s="54" customFormat="1" spans="1:6">
      <c r="A192" s="14">
        <v>177</v>
      </c>
      <c r="B192" s="14" t="s">
        <v>1649</v>
      </c>
      <c r="C192" s="73">
        <v>1</v>
      </c>
      <c r="D192" s="73">
        <v>1</v>
      </c>
      <c r="E192" s="70" t="s">
        <v>1626</v>
      </c>
      <c r="F192" s="63"/>
    </row>
    <row r="193" s="54" customFormat="1" spans="1:6">
      <c r="A193" s="14">
        <v>178</v>
      </c>
      <c r="B193" s="14" t="s">
        <v>1650</v>
      </c>
      <c r="C193" s="73">
        <v>1</v>
      </c>
      <c r="D193" s="73">
        <v>1</v>
      </c>
      <c r="E193" s="70" t="s">
        <v>1626</v>
      </c>
      <c r="F193" s="63"/>
    </row>
    <row r="194" s="54" customFormat="1" spans="1:6">
      <c r="A194" s="14">
        <v>179</v>
      </c>
      <c r="B194" s="14" t="s">
        <v>1651</v>
      </c>
      <c r="C194" s="73">
        <v>1</v>
      </c>
      <c r="D194" s="73">
        <v>1</v>
      </c>
      <c r="E194" s="70" t="s">
        <v>1626</v>
      </c>
      <c r="F194" s="63"/>
    </row>
    <row r="195" s="54" customFormat="1" spans="1:6">
      <c r="A195" s="14">
        <v>180</v>
      </c>
      <c r="B195" s="14" t="s">
        <v>1652</v>
      </c>
      <c r="C195" s="70">
        <v>1</v>
      </c>
      <c r="D195" s="70">
        <v>1</v>
      </c>
      <c r="E195" s="70" t="s">
        <v>1653</v>
      </c>
      <c r="F195" s="63"/>
    </row>
    <row r="196" s="54" customFormat="1" spans="1:6">
      <c r="A196" s="14">
        <v>181</v>
      </c>
      <c r="B196" s="14" t="s">
        <v>1654</v>
      </c>
      <c r="C196" s="73">
        <v>1</v>
      </c>
      <c r="D196" s="73">
        <v>1</v>
      </c>
      <c r="E196" s="70" t="s">
        <v>1653</v>
      </c>
      <c r="F196" s="63"/>
    </row>
    <row r="197" s="54" customFormat="1" spans="1:6">
      <c r="A197" s="14">
        <v>182</v>
      </c>
      <c r="B197" s="14" t="s">
        <v>1655</v>
      </c>
      <c r="C197" s="73">
        <v>1</v>
      </c>
      <c r="D197" s="73">
        <v>1</v>
      </c>
      <c r="E197" s="70" t="s">
        <v>1653</v>
      </c>
      <c r="F197" s="63"/>
    </row>
    <row r="198" s="54" customFormat="1" spans="1:6">
      <c r="A198" s="14">
        <v>183</v>
      </c>
      <c r="B198" s="14" t="s">
        <v>1656</v>
      </c>
      <c r="C198" s="73">
        <v>1</v>
      </c>
      <c r="D198" s="73">
        <v>1</v>
      </c>
      <c r="E198" s="70" t="s">
        <v>1653</v>
      </c>
      <c r="F198" s="63"/>
    </row>
    <row r="199" s="54" customFormat="1" spans="1:6">
      <c r="A199" s="14">
        <v>184</v>
      </c>
      <c r="B199" s="14" t="s">
        <v>1657</v>
      </c>
      <c r="C199" s="73">
        <v>4</v>
      </c>
      <c r="D199" s="73">
        <v>4</v>
      </c>
      <c r="E199" s="70" t="s">
        <v>1658</v>
      </c>
      <c r="F199" s="63"/>
    </row>
    <row r="200" s="54" customFormat="1" spans="1:6">
      <c r="A200" s="14">
        <v>185</v>
      </c>
      <c r="B200" s="14" t="s">
        <v>1659</v>
      </c>
      <c r="C200" s="73">
        <v>1</v>
      </c>
      <c r="D200" s="73">
        <v>1</v>
      </c>
      <c r="E200" s="70" t="s">
        <v>1658</v>
      </c>
      <c r="F200" s="63"/>
    </row>
    <row r="201" s="54" customFormat="1" spans="1:6">
      <c r="A201" s="14">
        <v>186</v>
      </c>
      <c r="B201" s="14" t="s">
        <v>1660</v>
      </c>
      <c r="C201" s="70">
        <v>3</v>
      </c>
      <c r="D201" s="70">
        <v>3</v>
      </c>
      <c r="E201" s="70" t="s">
        <v>1661</v>
      </c>
      <c r="F201" s="63"/>
    </row>
    <row r="202" s="54" customFormat="1" spans="1:6">
      <c r="A202" s="14">
        <v>187</v>
      </c>
      <c r="B202" s="14" t="s">
        <v>1662</v>
      </c>
      <c r="C202" s="73">
        <v>2</v>
      </c>
      <c r="D202" s="73">
        <v>2</v>
      </c>
      <c r="E202" s="70" t="s">
        <v>1661</v>
      </c>
      <c r="F202" s="63"/>
    </row>
    <row r="203" s="54" customFormat="1" spans="1:6">
      <c r="A203" s="14">
        <v>188</v>
      </c>
      <c r="B203" s="14" t="s">
        <v>1663</v>
      </c>
      <c r="C203" s="73">
        <v>1</v>
      </c>
      <c r="D203" s="73">
        <v>1</v>
      </c>
      <c r="E203" s="70" t="s">
        <v>1661</v>
      </c>
      <c r="F203" s="63"/>
    </row>
    <row r="204" s="54" customFormat="1" spans="1:6">
      <c r="A204" s="14">
        <v>189</v>
      </c>
      <c r="B204" s="14" t="s">
        <v>1664</v>
      </c>
      <c r="C204" s="73">
        <v>1</v>
      </c>
      <c r="D204" s="73">
        <v>1</v>
      </c>
      <c r="E204" s="70" t="s">
        <v>1661</v>
      </c>
      <c r="F204" s="63"/>
    </row>
    <row r="205" s="54" customFormat="1" spans="1:6">
      <c r="A205" s="14">
        <v>190</v>
      </c>
      <c r="B205" s="14" t="s">
        <v>1665</v>
      </c>
      <c r="C205" s="73">
        <v>1</v>
      </c>
      <c r="D205" s="73">
        <v>1</v>
      </c>
      <c r="E205" s="70" t="s">
        <v>1666</v>
      </c>
      <c r="F205" s="63"/>
    </row>
    <row r="206" s="54" customFormat="1" spans="1:6">
      <c r="A206" s="14">
        <v>191</v>
      </c>
      <c r="B206" s="14" t="s">
        <v>1667</v>
      </c>
      <c r="C206" s="73">
        <v>1</v>
      </c>
      <c r="D206" s="73">
        <v>1</v>
      </c>
      <c r="E206" s="70" t="s">
        <v>1653</v>
      </c>
      <c r="F206" s="63"/>
    </row>
    <row r="207" s="54" customFormat="1" spans="1:6">
      <c r="A207" s="14">
        <v>192</v>
      </c>
      <c r="B207" s="14" t="s">
        <v>1668</v>
      </c>
      <c r="C207" s="73">
        <v>2</v>
      </c>
      <c r="D207" s="73">
        <v>2</v>
      </c>
      <c r="E207" s="70" t="s">
        <v>1661</v>
      </c>
      <c r="F207" s="63"/>
    </row>
    <row r="208" s="54" customFormat="1" spans="1:6">
      <c r="A208" s="14">
        <v>193</v>
      </c>
      <c r="B208" s="14" t="s">
        <v>1669</v>
      </c>
      <c r="C208" s="73">
        <v>3</v>
      </c>
      <c r="D208" s="73">
        <v>3</v>
      </c>
      <c r="E208" s="70" t="s">
        <v>1623</v>
      </c>
      <c r="F208" s="63"/>
    </row>
    <row r="209" s="54" customFormat="1" spans="1:6">
      <c r="A209" s="14">
        <v>194</v>
      </c>
      <c r="B209" s="14" t="s">
        <v>1670</v>
      </c>
      <c r="C209" s="73">
        <v>3</v>
      </c>
      <c r="D209" s="73">
        <v>3</v>
      </c>
      <c r="E209" s="70" t="s">
        <v>1629</v>
      </c>
      <c r="F209" s="63"/>
    </row>
    <row r="210" s="55" customFormat="1" spans="1:6">
      <c r="A210" s="14"/>
      <c r="B210" s="10" t="s">
        <v>23</v>
      </c>
      <c r="C210" s="74">
        <f>SUM(C171:C209)</f>
        <v>57</v>
      </c>
      <c r="D210" s="74">
        <f>SUM(D171:D209)</f>
        <v>58</v>
      </c>
      <c r="E210" s="74"/>
      <c r="F210" s="65"/>
    </row>
    <row r="211" s="55" customFormat="1" spans="1:6">
      <c r="A211" s="10" t="s">
        <v>676</v>
      </c>
      <c r="B211" s="10"/>
      <c r="C211" s="10"/>
      <c r="D211" s="10"/>
      <c r="E211" s="10"/>
      <c r="F211" s="65"/>
    </row>
    <row r="212" s="54" customFormat="1" spans="1:6">
      <c r="A212" s="14">
        <v>195</v>
      </c>
      <c r="B212" s="14" t="s">
        <v>1447</v>
      </c>
      <c r="C212" s="66">
        <v>1</v>
      </c>
      <c r="D212" s="14">
        <v>1</v>
      </c>
      <c r="E212" s="14" t="s">
        <v>1671</v>
      </c>
      <c r="F212" s="63"/>
    </row>
    <row r="213" s="54" customFormat="1" spans="1:6">
      <c r="A213" s="14">
        <v>196</v>
      </c>
      <c r="B213" s="14" t="s">
        <v>1672</v>
      </c>
      <c r="C213" s="66">
        <v>1</v>
      </c>
      <c r="D213" s="14">
        <v>1</v>
      </c>
      <c r="E213" s="14" t="s">
        <v>1673</v>
      </c>
      <c r="F213" s="63"/>
    </row>
    <row r="214" s="54" customFormat="1" spans="1:6">
      <c r="A214" s="14">
        <v>197</v>
      </c>
      <c r="B214" s="14" t="s">
        <v>1674</v>
      </c>
      <c r="C214" s="66">
        <v>2</v>
      </c>
      <c r="D214" s="14">
        <v>2</v>
      </c>
      <c r="E214" s="14" t="s">
        <v>1675</v>
      </c>
      <c r="F214" s="63"/>
    </row>
    <row r="215" s="54" customFormat="1" spans="1:6">
      <c r="A215" s="14">
        <v>198</v>
      </c>
      <c r="B215" s="14" t="s">
        <v>1676</v>
      </c>
      <c r="C215" s="66">
        <v>1</v>
      </c>
      <c r="D215" s="14">
        <v>1</v>
      </c>
      <c r="E215" s="14" t="s">
        <v>1677</v>
      </c>
      <c r="F215" s="63"/>
    </row>
    <row r="216" s="54" customFormat="1" spans="1:6">
      <c r="A216" s="14">
        <v>199</v>
      </c>
      <c r="B216" s="14" t="s">
        <v>1678</v>
      </c>
      <c r="C216" s="14">
        <v>1</v>
      </c>
      <c r="D216" s="14">
        <v>1</v>
      </c>
      <c r="E216" s="14" t="s">
        <v>1679</v>
      </c>
      <c r="F216" s="63"/>
    </row>
    <row r="217" s="54" customFormat="1" spans="1:6">
      <c r="A217" s="14">
        <v>200</v>
      </c>
      <c r="B217" s="14" t="s">
        <v>1680</v>
      </c>
      <c r="C217" s="66">
        <v>1</v>
      </c>
      <c r="D217" s="14">
        <v>1</v>
      </c>
      <c r="E217" s="14" t="s">
        <v>1681</v>
      </c>
      <c r="F217" s="63"/>
    </row>
    <row r="218" s="55" customFormat="1" spans="1:6">
      <c r="A218" s="14"/>
      <c r="B218" s="10" t="s">
        <v>23</v>
      </c>
      <c r="C218" s="71">
        <f>SUM(C212:C217)</f>
        <v>7</v>
      </c>
      <c r="D218" s="71">
        <f>SUM(D212:D217)</f>
        <v>7</v>
      </c>
      <c r="E218" s="10"/>
      <c r="F218" s="65"/>
    </row>
    <row r="219" s="55" customFormat="1" spans="1:6">
      <c r="A219" s="10" t="s">
        <v>871</v>
      </c>
      <c r="B219" s="10"/>
      <c r="C219" s="68"/>
      <c r="D219" s="10"/>
      <c r="E219" s="10"/>
      <c r="F219" s="65"/>
    </row>
    <row r="220" s="54" customFormat="1" ht="15.95" customHeight="1" spans="1:6">
      <c r="A220" s="22">
        <v>201</v>
      </c>
      <c r="B220" s="14" t="s">
        <v>1682</v>
      </c>
      <c r="C220" s="66">
        <v>3</v>
      </c>
      <c r="D220" s="14">
        <v>3</v>
      </c>
      <c r="E220" s="14" t="s">
        <v>1683</v>
      </c>
      <c r="F220" s="63"/>
    </row>
    <row r="221" s="54" customFormat="1" ht="14.1" customHeight="1" spans="1:6">
      <c r="A221" s="22">
        <v>202</v>
      </c>
      <c r="B221" s="14" t="s">
        <v>1684</v>
      </c>
      <c r="C221" s="66">
        <v>2</v>
      </c>
      <c r="D221" s="14">
        <v>2</v>
      </c>
      <c r="E221" s="14" t="s">
        <v>1683</v>
      </c>
      <c r="F221" s="63"/>
    </row>
    <row r="222" s="54" customFormat="1" ht="15" customHeight="1" spans="1:6">
      <c r="A222" s="22">
        <v>203</v>
      </c>
      <c r="B222" s="14" t="s">
        <v>1685</v>
      </c>
      <c r="C222" s="14">
        <v>1</v>
      </c>
      <c r="D222" s="14">
        <v>1</v>
      </c>
      <c r="E222" s="14" t="s">
        <v>1683</v>
      </c>
      <c r="F222" s="63"/>
    </row>
    <row r="223" s="54" customFormat="1" ht="15" customHeight="1" spans="1:6">
      <c r="A223" s="22">
        <v>204</v>
      </c>
      <c r="B223" s="14" t="s">
        <v>1686</v>
      </c>
      <c r="C223" s="66">
        <v>1</v>
      </c>
      <c r="D223" s="14">
        <v>1</v>
      </c>
      <c r="E223" s="14" t="s">
        <v>1683</v>
      </c>
      <c r="F223" s="63"/>
    </row>
    <row r="224" s="54" customFormat="1" ht="15" customHeight="1" spans="1:6">
      <c r="A224" s="22">
        <v>205</v>
      </c>
      <c r="B224" s="14" t="s">
        <v>1687</v>
      </c>
      <c r="C224" s="66">
        <v>2</v>
      </c>
      <c r="D224" s="14">
        <v>2</v>
      </c>
      <c r="E224" s="14" t="s">
        <v>1683</v>
      </c>
      <c r="F224" s="63"/>
    </row>
    <row r="225" s="54" customFormat="1" ht="15" customHeight="1" spans="1:6">
      <c r="A225" s="22">
        <v>206</v>
      </c>
      <c r="B225" s="14" t="s">
        <v>1688</v>
      </c>
      <c r="C225" s="66">
        <v>1</v>
      </c>
      <c r="D225" s="14">
        <v>1</v>
      </c>
      <c r="E225" s="14" t="s">
        <v>1683</v>
      </c>
      <c r="F225" s="63"/>
    </row>
    <row r="226" s="55" customFormat="1" spans="1:6">
      <c r="A226" s="22"/>
      <c r="B226" s="10" t="s">
        <v>23</v>
      </c>
      <c r="C226" s="68">
        <f>SUM(C220:C225)</f>
        <v>10</v>
      </c>
      <c r="D226" s="68">
        <f>SUM(D220:D225)</f>
        <v>10</v>
      </c>
      <c r="E226" s="10"/>
      <c r="F226" s="65"/>
    </row>
    <row r="227" s="55" customFormat="1" spans="1:6">
      <c r="A227" s="10" t="s">
        <v>939</v>
      </c>
      <c r="B227" s="10"/>
      <c r="C227" s="68"/>
      <c r="D227" s="10"/>
      <c r="E227" s="10"/>
      <c r="F227" s="65"/>
    </row>
    <row r="228" s="54" customFormat="1" ht="24" spans="1:6">
      <c r="A228" s="14">
        <v>207</v>
      </c>
      <c r="B228" s="14" t="s">
        <v>1689</v>
      </c>
      <c r="C228" s="14">
        <v>2</v>
      </c>
      <c r="D228" s="14">
        <v>2</v>
      </c>
      <c r="E228" s="14" t="s">
        <v>1690</v>
      </c>
      <c r="F228" s="63"/>
    </row>
    <row r="229" s="54" customFormat="1" ht="24" spans="1:6">
      <c r="A229" s="14">
        <v>208</v>
      </c>
      <c r="B229" s="14" t="s">
        <v>1691</v>
      </c>
      <c r="C229" s="69">
        <v>4</v>
      </c>
      <c r="D229" s="14">
        <v>4</v>
      </c>
      <c r="E229" s="14" t="s">
        <v>1690</v>
      </c>
      <c r="F229" s="63"/>
    </row>
    <row r="230" s="54" customFormat="1" spans="1:6">
      <c r="A230" s="14">
        <v>209</v>
      </c>
      <c r="B230" s="14" t="s">
        <v>1692</v>
      </c>
      <c r="C230" s="69">
        <v>2</v>
      </c>
      <c r="D230" s="14">
        <v>2</v>
      </c>
      <c r="E230" s="14" t="s">
        <v>1690</v>
      </c>
      <c r="F230" s="63"/>
    </row>
    <row r="231" s="54" customFormat="1" spans="1:6">
      <c r="A231" s="14">
        <v>210</v>
      </c>
      <c r="B231" s="14" t="s">
        <v>1693</v>
      </c>
      <c r="C231" s="69">
        <v>1</v>
      </c>
      <c r="D231" s="14">
        <v>1</v>
      </c>
      <c r="E231" s="14" t="s">
        <v>1690</v>
      </c>
      <c r="F231" s="63"/>
    </row>
    <row r="232" s="54" customFormat="1" spans="1:6">
      <c r="A232" s="14">
        <v>211</v>
      </c>
      <c r="B232" s="14" t="s">
        <v>1694</v>
      </c>
      <c r="C232" s="69">
        <v>1</v>
      </c>
      <c r="D232" s="14">
        <v>1</v>
      </c>
      <c r="E232" s="14" t="s">
        <v>1690</v>
      </c>
      <c r="F232" s="63"/>
    </row>
    <row r="233" s="54" customFormat="1" spans="1:6">
      <c r="A233" s="14">
        <v>212</v>
      </c>
      <c r="B233" s="14" t="s">
        <v>1695</v>
      </c>
      <c r="C233" s="14">
        <v>1</v>
      </c>
      <c r="D233" s="14">
        <v>1</v>
      </c>
      <c r="E233" s="14" t="s">
        <v>1690</v>
      </c>
      <c r="F233" s="63"/>
    </row>
    <row r="234" s="55" customFormat="1" spans="1:6">
      <c r="A234" s="10"/>
      <c r="B234" s="10" t="s">
        <v>23</v>
      </c>
      <c r="C234" s="68">
        <f>SUM(C228:C233)</f>
        <v>11</v>
      </c>
      <c r="D234" s="68">
        <f>SUM(D228:D233)</f>
        <v>11</v>
      </c>
      <c r="E234" s="10"/>
      <c r="F234" s="65"/>
    </row>
    <row r="235" s="55" customFormat="1" spans="1:6">
      <c r="A235" s="10" t="s">
        <v>1028</v>
      </c>
      <c r="B235" s="10"/>
      <c r="C235" s="68"/>
      <c r="D235" s="10"/>
      <c r="E235" s="10"/>
      <c r="F235" s="65"/>
    </row>
    <row r="236" s="55" customFormat="1" spans="1:6">
      <c r="A236" s="10"/>
      <c r="B236" s="10" t="s">
        <v>95</v>
      </c>
      <c r="C236" s="68">
        <f>C234+C226+C218+C210+C169+C136+C100+C43</f>
        <v>307</v>
      </c>
      <c r="D236" s="68">
        <f>D234+D226+D218+D210+D169+D136+D100+D43</f>
        <v>266</v>
      </c>
      <c r="E236" s="10"/>
      <c r="F236" s="65"/>
    </row>
    <row r="237" s="53" customFormat="1" spans="1:6">
      <c r="A237" s="70"/>
      <c r="B237" s="70"/>
      <c r="C237" s="70"/>
      <c r="D237" s="70"/>
      <c r="E237" s="70"/>
      <c r="F237" s="75"/>
    </row>
    <row r="238" s="53" customFormat="1" ht="15" spans="1:6">
      <c r="A238" s="76"/>
      <c r="B238" s="35"/>
      <c r="C238" s="35"/>
      <c r="D238" s="35"/>
      <c r="E238" s="76"/>
      <c r="F238" s="60"/>
    </row>
    <row r="239" s="53" customFormat="1" spans="2:6">
      <c r="B239" s="77"/>
      <c r="C239" s="77"/>
      <c r="D239" s="77"/>
      <c r="F239" s="78"/>
    </row>
    <row r="240" s="53" customFormat="1" spans="2:6">
      <c r="B240" s="77"/>
      <c r="C240" s="77"/>
      <c r="D240" s="77"/>
      <c r="F240" s="78"/>
    </row>
    <row r="241" s="53" customFormat="1" spans="2:6">
      <c r="B241" s="77"/>
      <c r="C241" s="77"/>
      <c r="D241" s="77"/>
      <c r="F241" s="78"/>
    </row>
    <row r="242" s="53" customFormat="1" spans="2:6">
      <c r="B242" s="77"/>
      <c r="C242" s="77"/>
      <c r="D242" s="77"/>
      <c r="F242" s="78"/>
    </row>
    <row r="243" s="53" customFormat="1" spans="2:6">
      <c r="B243" s="77"/>
      <c r="C243" s="77"/>
      <c r="D243" s="77"/>
      <c r="F243" s="78"/>
    </row>
    <row r="244" s="53" customFormat="1" spans="2:6">
      <c r="B244" s="77"/>
      <c r="C244" s="77"/>
      <c r="D244" s="77"/>
      <c r="F244" s="78"/>
    </row>
    <row r="245" s="53" customFormat="1" spans="2:6">
      <c r="B245" s="77"/>
      <c r="C245" s="77"/>
      <c r="D245" s="77"/>
      <c r="F245" s="78"/>
    </row>
    <row r="246" s="53" customFormat="1" spans="2:6">
      <c r="B246" s="77"/>
      <c r="C246" s="77"/>
      <c r="D246" s="77"/>
      <c r="F246" s="78"/>
    </row>
    <row r="247" spans="2:49">
      <c r="B247" s="79"/>
      <c r="C247" s="79"/>
      <c r="D247" s="79"/>
      <c r="F247" s="78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</row>
    <row r="248" spans="2:49">
      <c r="B248" s="79"/>
      <c r="C248" s="79"/>
      <c r="D248" s="79"/>
      <c r="F248" s="78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</row>
    <row r="249" spans="6:49">
      <c r="F249" s="78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</row>
    <row r="250" spans="6:49">
      <c r="F250" s="78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</row>
  </sheetData>
  <mergeCells count="16">
    <mergeCell ref="A1:E1"/>
    <mergeCell ref="A237:E237"/>
    <mergeCell ref="A2:A3"/>
    <mergeCell ref="A12:A13"/>
    <mergeCell ref="A28:A29"/>
    <mergeCell ref="A32:A33"/>
    <mergeCell ref="B2:B3"/>
    <mergeCell ref="B12:B13"/>
    <mergeCell ref="B28:B29"/>
    <mergeCell ref="B32:B33"/>
    <mergeCell ref="C2:C3"/>
    <mergeCell ref="D2:D3"/>
    <mergeCell ref="E2:E3"/>
    <mergeCell ref="E12:E13"/>
    <mergeCell ref="E28:E29"/>
    <mergeCell ref="E32:E33"/>
  </mergeCells>
  <pageMargins left="0.707638888888889" right="0.629166666666667" top="0.629166666666667" bottom="0.511805555555556" header="0.511805555555556" footer="0.313888888888889"/>
  <pageSetup paperSize="9" scale="76" fitToHeight="0" orientation="landscape"/>
  <headerFooter>
    <oddHeader>&amp;L表5-&amp;P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workbookViewId="0">
      <selection activeCell="D9" sqref="D9:D13"/>
    </sheetView>
  </sheetViews>
  <sheetFormatPr defaultColWidth="9" defaultRowHeight="13.5" outlineLevelCol="4"/>
  <cols>
    <col min="1" max="1" width="4.625" customWidth="1"/>
    <col min="2" max="4" width="20.875" customWidth="1"/>
  </cols>
  <sheetData>
    <row r="1" ht="33.75" customHeight="1" spans="1:5">
      <c r="A1" s="44" t="s">
        <v>1696</v>
      </c>
      <c r="B1" s="44"/>
      <c r="C1" s="44"/>
      <c r="D1" s="44"/>
      <c r="E1" s="6"/>
    </row>
    <row r="2" s="43" customFormat="1" ht="23.1" customHeight="1" spans="1:5">
      <c r="A2" s="45" t="s">
        <v>1697</v>
      </c>
      <c r="B2" s="45" t="s">
        <v>1698</v>
      </c>
      <c r="C2" s="45" t="s">
        <v>1699</v>
      </c>
      <c r="D2" s="45" t="s">
        <v>1700</v>
      </c>
      <c r="E2" s="46"/>
    </row>
    <row r="3" s="43" customFormat="1" ht="23.1" customHeight="1" spans="1:5">
      <c r="A3" s="47">
        <v>1</v>
      </c>
      <c r="B3" s="48" t="s">
        <v>1701</v>
      </c>
      <c r="C3" s="48">
        <v>20.36</v>
      </c>
      <c r="D3" s="48" t="s">
        <v>1702</v>
      </c>
      <c r="E3" s="46"/>
    </row>
    <row r="4" s="43" customFormat="1" ht="23.1" customHeight="1" spans="1:5">
      <c r="A4" s="47">
        <v>2</v>
      </c>
      <c r="B4" s="48" t="s">
        <v>1703</v>
      </c>
      <c r="C4" s="48">
        <v>16</v>
      </c>
      <c r="D4" s="49" t="s">
        <v>1704</v>
      </c>
      <c r="E4" s="46"/>
    </row>
    <row r="5" s="43" customFormat="1" ht="23.1" customHeight="1" spans="1:5">
      <c r="A5" s="47">
        <v>3</v>
      </c>
      <c r="B5" s="48" t="s">
        <v>1705</v>
      </c>
      <c r="C5" s="48">
        <v>42.4</v>
      </c>
      <c r="D5" s="49"/>
      <c r="E5" s="46"/>
    </row>
    <row r="6" s="43" customFormat="1" ht="23.1" customHeight="1" spans="1:5">
      <c r="A6" s="47">
        <v>4</v>
      </c>
      <c r="B6" s="48" t="s">
        <v>1706</v>
      </c>
      <c r="C6" s="48">
        <v>42.4</v>
      </c>
      <c r="D6" s="49"/>
      <c r="E6" s="46"/>
    </row>
    <row r="7" s="43" customFormat="1" ht="23.1" customHeight="1" spans="1:5">
      <c r="A7" s="47">
        <v>5</v>
      </c>
      <c r="B7" s="48" t="s">
        <v>1707</v>
      </c>
      <c r="C7" s="48">
        <v>12.12</v>
      </c>
      <c r="D7" s="48" t="s">
        <v>1708</v>
      </c>
      <c r="E7" s="46"/>
    </row>
    <row r="8" s="43" customFormat="1" ht="23.1" customHeight="1" spans="1:5">
      <c r="A8" s="47">
        <v>6</v>
      </c>
      <c r="B8" s="48" t="s">
        <v>1709</v>
      </c>
      <c r="C8" s="48">
        <v>20.46</v>
      </c>
      <c r="D8" s="48" t="s">
        <v>1710</v>
      </c>
      <c r="E8" s="46"/>
    </row>
    <row r="9" s="43" customFormat="1" ht="23.1" customHeight="1" spans="1:5">
      <c r="A9" s="47">
        <v>7</v>
      </c>
      <c r="B9" s="48" t="s">
        <v>1711</v>
      </c>
      <c r="C9" s="48">
        <v>83.2</v>
      </c>
      <c r="D9" s="48" t="s">
        <v>1712</v>
      </c>
      <c r="E9" s="46"/>
    </row>
    <row r="10" s="43" customFormat="1" ht="23.1" customHeight="1" spans="1:5">
      <c r="A10" s="47">
        <v>8</v>
      </c>
      <c r="B10" s="48" t="s">
        <v>1713</v>
      </c>
      <c r="C10" s="48">
        <v>26.91</v>
      </c>
      <c r="D10" s="48"/>
      <c r="E10" s="46"/>
    </row>
    <row r="11" s="43" customFormat="1" ht="23.1" customHeight="1" spans="1:5">
      <c r="A11" s="47">
        <v>9</v>
      </c>
      <c r="B11" s="48" t="s">
        <v>1714</v>
      </c>
      <c r="C11" s="48">
        <v>16.47</v>
      </c>
      <c r="D11" s="48"/>
      <c r="E11" s="46"/>
    </row>
    <row r="12" s="43" customFormat="1" ht="23.1" customHeight="1" spans="1:5">
      <c r="A12" s="47">
        <v>10</v>
      </c>
      <c r="B12" s="48" t="s">
        <v>1715</v>
      </c>
      <c r="C12" s="48">
        <v>40.32</v>
      </c>
      <c r="D12" s="48"/>
      <c r="E12" s="46"/>
    </row>
    <row r="13" s="43" customFormat="1" ht="23.1" customHeight="1" spans="1:5">
      <c r="A13" s="47">
        <v>11</v>
      </c>
      <c r="B13" s="48" t="s">
        <v>1716</v>
      </c>
      <c r="C13" s="48">
        <v>62.53</v>
      </c>
      <c r="D13" s="48"/>
      <c r="E13" s="46"/>
    </row>
    <row r="14" s="43" customFormat="1" ht="23.1" customHeight="1" spans="1:5">
      <c r="A14" s="47">
        <v>12</v>
      </c>
      <c r="B14" s="48" t="s">
        <v>1717</v>
      </c>
      <c r="C14" s="48">
        <v>30.67</v>
      </c>
      <c r="D14" s="48" t="s">
        <v>1718</v>
      </c>
      <c r="E14" s="46"/>
    </row>
    <row r="15" s="43" customFormat="1" ht="23.1" customHeight="1" spans="1:5">
      <c r="A15" s="47">
        <v>13</v>
      </c>
      <c r="B15" s="48" t="s">
        <v>1719</v>
      </c>
      <c r="C15" s="48">
        <v>33.74</v>
      </c>
      <c r="D15" s="48" t="s">
        <v>1720</v>
      </c>
      <c r="E15" s="46"/>
    </row>
    <row r="16" s="43" customFormat="1" ht="23.1" customHeight="1" spans="1:5">
      <c r="A16" s="47">
        <v>14</v>
      </c>
      <c r="B16" s="48" t="s">
        <v>1721</v>
      </c>
      <c r="C16" s="48">
        <v>18.8</v>
      </c>
      <c r="D16" s="49" t="s">
        <v>1722</v>
      </c>
      <c r="E16" s="46"/>
    </row>
    <row r="17" s="43" customFormat="1" ht="23.1" customHeight="1" spans="1:5">
      <c r="A17" s="47">
        <v>15</v>
      </c>
      <c r="B17" s="48" t="s">
        <v>1723</v>
      </c>
      <c r="C17" s="48">
        <v>18.8</v>
      </c>
      <c r="D17" s="49"/>
      <c r="E17" s="46"/>
    </row>
    <row r="18" s="43" customFormat="1" ht="23.1" customHeight="1" spans="1:5">
      <c r="A18" s="47">
        <v>16</v>
      </c>
      <c r="B18" s="48" t="s">
        <v>1724</v>
      </c>
      <c r="C18" s="48">
        <v>16</v>
      </c>
      <c r="D18" s="49"/>
      <c r="E18" s="46"/>
    </row>
    <row r="19" s="43" customFormat="1" ht="23.1" customHeight="1" spans="1:5">
      <c r="A19" s="47">
        <v>17</v>
      </c>
      <c r="B19" s="48" t="s">
        <v>1725</v>
      </c>
      <c r="C19" s="48">
        <v>16</v>
      </c>
      <c r="D19" s="49"/>
      <c r="E19" s="46"/>
    </row>
    <row r="20" s="43" customFormat="1" ht="23.1" customHeight="1" spans="1:5">
      <c r="A20" s="47">
        <v>18</v>
      </c>
      <c r="B20" s="48" t="s">
        <v>1726</v>
      </c>
      <c r="C20" s="48">
        <v>16</v>
      </c>
      <c r="D20" s="49"/>
      <c r="E20" s="46"/>
    </row>
    <row r="21" s="43" customFormat="1" ht="23.1" customHeight="1" spans="1:5">
      <c r="A21" s="47">
        <v>19</v>
      </c>
      <c r="B21" s="50" t="s">
        <v>1727</v>
      </c>
      <c r="C21" s="50">
        <v>12</v>
      </c>
      <c r="D21" s="49"/>
      <c r="E21" s="46"/>
    </row>
    <row r="22" s="43" customFormat="1" ht="23.1" customHeight="1" spans="1:5">
      <c r="A22" s="47">
        <v>20</v>
      </c>
      <c r="B22" s="48" t="s">
        <v>1728</v>
      </c>
      <c r="C22" s="48">
        <v>23.8</v>
      </c>
      <c r="D22" s="48" t="s">
        <v>1729</v>
      </c>
      <c r="E22" s="46"/>
    </row>
    <row r="23" s="43" customFormat="1" ht="23.1" customHeight="1" spans="1:5">
      <c r="A23" s="47">
        <v>21</v>
      </c>
      <c r="B23" s="48" t="s">
        <v>1730</v>
      </c>
      <c r="C23" s="48">
        <v>18.4</v>
      </c>
      <c r="D23" s="48" t="s">
        <v>1731</v>
      </c>
      <c r="E23" s="46"/>
    </row>
    <row r="24" s="43" customFormat="1" ht="23.1" customHeight="1" spans="1:5">
      <c r="A24" s="47">
        <v>22</v>
      </c>
      <c r="B24" s="48" t="s">
        <v>1732</v>
      </c>
      <c r="C24" s="48">
        <v>20.3</v>
      </c>
      <c r="D24" s="48"/>
      <c r="E24" s="46"/>
    </row>
    <row r="25" s="43" customFormat="1" ht="23.1" customHeight="1" spans="1:5">
      <c r="A25" s="47">
        <v>23</v>
      </c>
      <c r="B25" s="48" t="s">
        <v>1733</v>
      </c>
      <c r="C25" s="48">
        <v>35</v>
      </c>
      <c r="D25" s="48" t="s">
        <v>1734</v>
      </c>
      <c r="E25" s="46"/>
    </row>
    <row r="26" s="43" customFormat="1" ht="23.1" customHeight="1" spans="1:5">
      <c r="A26" s="47">
        <v>24</v>
      </c>
      <c r="B26" s="48" t="s">
        <v>1735</v>
      </c>
      <c r="C26" s="48">
        <v>27.28</v>
      </c>
      <c r="D26" s="48" t="s">
        <v>1718</v>
      </c>
      <c r="E26" s="46"/>
    </row>
    <row r="27" s="43" customFormat="1" ht="23.1" customHeight="1" spans="1:5">
      <c r="A27" s="47">
        <v>25</v>
      </c>
      <c r="B27" s="48" t="s">
        <v>1736</v>
      </c>
      <c r="C27" s="48">
        <v>27.28</v>
      </c>
      <c r="D27" s="48"/>
      <c r="E27" s="46"/>
    </row>
    <row r="28" s="43" customFormat="1" ht="23.1" customHeight="1" spans="1:5">
      <c r="A28" s="47">
        <v>26</v>
      </c>
      <c r="B28" s="48" t="s">
        <v>1737</v>
      </c>
      <c r="C28" s="48">
        <v>18.75</v>
      </c>
      <c r="D28" s="48" t="s">
        <v>1738</v>
      </c>
      <c r="E28" s="46"/>
    </row>
    <row r="29" s="43" customFormat="1" ht="23.1" customHeight="1" spans="1:5">
      <c r="A29" s="47">
        <v>27</v>
      </c>
      <c r="B29" s="50" t="s">
        <v>1739</v>
      </c>
      <c r="C29" s="50">
        <v>10.68</v>
      </c>
      <c r="D29" s="50" t="s">
        <v>1740</v>
      </c>
      <c r="E29" s="46"/>
    </row>
    <row r="30" s="43" customFormat="1" ht="23.1" customHeight="1" spans="1:5">
      <c r="A30" s="47">
        <v>28</v>
      </c>
      <c r="B30" s="50" t="s">
        <v>1741</v>
      </c>
      <c r="C30" s="50">
        <v>10.68</v>
      </c>
      <c r="D30" s="50"/>
      <c r="E30" s="46"/>
    </row>
    <row r="31" s="43" customFormat="1" ht="23.1" customHeight="1" spans="1:5">
      <c r="A31" s="47">
        <v>29</v>
      </c>
      <c r="B31" s="50" t="s">
        <v>1742</v>
      </c>
      <c r="C31" s="50">
        <v>10.68</v>
      </c>
      <c r="D31" s="50"/>
      <c r="E31" s="46"/>
    </row>
    <row r="32" s="43" customFormat="1" ht="23.1" customHeight="1" spans="1:5">
      <c r="A32" s="47">
        <v>30</v>
      </c>
      <c r="B32" s="50" t="s">
        <v>1743</v>
      </c>
      <c r="C32" s="50">
        <v>10.68</v>
      </c>
      <c r="D32" s="50"/>
      <c r="E32" s="46"/>
    </row>
    <row r="33" s="43" customFormat="1" ht="23.1" customHeight="1" spans="1:5">
      <c r="A33" s="47"/>
      <c r="B33" s="51" t="s">
        <v>1744</v>
      </c>
      <c r="C33" s="47"/>
      <c r="D33" s="47"/>
      <c r="E33" s="52"/>
    </row>
    <row r="34" ht="15" spans="1:5">
      <c r="A34" s="6"/>
      <c r="B34" s="6"/>
      <c r="C34" s="6"/>
      <c r="D34" s="6"/>
      <c r="E34" s="6"/>
    </row>
  </sheetData>
  <mergeCells count="7">
    <mergeCell ref="A1:D1"/>
    <mergeCell ref="D4:D6"/>
    <mergeCell ref="D9:D13"/>
    <mergeCell ref="D16:D21"/>
    <mergeCell ref="D23:D24"/>
    <mergeCell ref="D26:D27"/>
    <mergeCell ref="D29:D32"/>
  </mergeCells>
  <pageMargins left="0.707638888888889" right="0.707638888888889" top="0.747916666666667" bottom="0.747916666666667" header="0.313888888888889" footer="0.313888888888889"/>
  <pageSetup paperSize="9" scale="94" orientation="portrait"/>
  <headerFooter>
    <oddHeader>&amp;L表6-&amp;P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9"/>
  <sheetViews>
    <sheetView tabSelected="1" topLeftCell="A280" workbookViewId="0">
      <selection activeCell="J153" sqref="J153"/>
    </sheetView>
  </sheetViews>
  <sheetFormatPr defaultColWidth="9" defaultRowHeight="15" outlineLevelCol="7"/>
  <cols>
    <col min="1" max="1" width="9.25" style="6" customWidth="1"/>
    <col min="2" max="2" width="9.75" style="6" customWidth="1"/>
    <col min="3" max="3" width="16.5" style="6" customWidth="1"/>
    <col min="4" max="4" width="12.25" style="6" customWidth="1"/>
    <col min="5" max="5" width="10.125" style="6" customWidth="1"/>
    <col min="6" max="6" width="10.25" style="6" customWidth="1"/>
    <col min="7" max="8" width="9" style="7"/>
    <col min="9" max="249" width="9" style="6"/>
    <col min="250" max="250" width="10.625" style="6" customWidth="1"/>
    <col min="251" max="251" width="11.25" style="6" customWidth="1"/>
    <col min="252" max="252" width="18.75" style="6" customWidth="1"/>
    <col min="253" max="253" width="10.375" style="6" customWidth="1"/>
    <col min="254" max="254" width="10.25" style="6" customWidth="1"/>
    <col min="255" max="255" width="10" style="6" customWidth="1"/>
    <col min="256" max="256" width="10.125" style="6" customWidth="1"/>
    <col min="257" max="257" width="10.25" style="6" customWidth="1"/>
    <col min="258" max="258" width="12.375" style="6" customWidth="1"/>
    <col min="259" max="259" width="14.125" style="6" customWidth="1"/>
    <col min="260" max="260" width="11.25" style="6" customWidth="1"/>
    <col min="261" max="261" width="14" style="6" customWidth="1"/>
    <col min="262" max="262" width="6.125" style="6" customWidth="1"/>
    <col min="263" max="505" width="9" style="6"/>
    <col min="506" max="506" width="10.625" style="6" customWidth="1"/>
    <col min="507" max="507" width="11.25" style="6" customWidth="1"/>
    <col min="508" max="508" width="18.75" style="6" customWidth="1"/>
    <col min="509" max="509" width="10.375" style="6" customWidth="1"/>
    <col min="510" max="510" width="10.25" style="6" customWidth="1"/>
    <col min="511" max="511" width="10" style="6" customWidth="1"/>
    <col min="512" max="512" width="10.125" style="6" customWidth="1"/>
    <col min="513" max="513" width="10.25" style="6" customWidth="1"/>
    <col min="514" max="514" width="12.375" style="6" customWidth="1"/>
    <col min="515" max="515" width="14.125" style="6" customWidth="1"/>
    <col min="516" max="516" width="11.25" style="6" customWidth="1"/>
    <col min="517" max="517" width="14" style="6" customWidth="1"/>
    <col min="518" max="518" width="6.125" style="6" customWidth="1"/>
    <col min="519" max="761" width="9" style="6"/>
    <col min="762" max="762" width="10.625" style="6" customWidth="1"/>
    <col min="763" max="763" width="11.25" style="6" customWidth="1"/>
    <col min="764" max="764" width="18.75" style="6" customWidth="1"/>
    <col min="765" max="765" width="10.375" style="6" customWidth="1"/>
    <col min="766" max="766" width="10.25" style="6" customWidth="1"/>
    <col min="767" max="767" width="10" style="6" customWidth="1"/>
    <col min="768" max="768" width="10.125" style="6" customWidth="1"/>
    <col min="769" max="769" width="10.25" style="6" customWidth="1"/>
    <col min="770" max="770" width="12.375" style="6" customWidth="1"/>
    <col min="771" max="771" width="14.125" style="6" customWidth="1"/>
    <col min="772" max="772" width="11.25" style="6" customWidth="1"/>
    <col min="773" max="773" width="14" style="6" customWidth="1"/>
    <col min="774" max="774" width="6.125" style="6" customWidth="1"/>
    <col min="775" max="1017" width="9" style="6"/>
    <col min="1018" max="1018" width="10.625" style="6" customWidth="1"/>
    <col min="1019" max="1019" width="11.25" style="6" customWidth="1"/>
    <col min="1020" max="1020" width="18.75" style="6" customWidth="1"/>
    <col min="1021" max="1021" width="10.375" style="6" customWidth="1"/>
    <col min="1022" max="1022" width="10.25" style="6" customWidth="1"/>
    <col min="1023" max="1023" width="10" style="6" customWidth="1"/>
    <col min="1024" max="1024" width="10.125" style="6" customWidth="1"/>
    <col min="1025" max="1025" width="10.25" style="6" customWidth="1"/>
    <col min="1026" max="1026" width="12.375" style="6" customWidth="1"/>
    <col min="1027" max="1027" width="14.125" style="6" customWidth="1"/>
    <col min="1028" max="1028" width="11.25" style="6" customWidth="1"/>
    <col min="1029" max="1029" width="14" style="6" customWidth="1"/>
    <col min="1030" max="1030" width="6.125" style="6" customWidth="1"/>
    <col min="1031" max="1273" width="9" style="6"/>
    <col min="1274" max="1274" width="10.625" style="6" customWidth="1"/>
    <col min="1275" max="1275" width="11.25" style="6" customWidth="1"/>
    <col min="1276" max="1276" width="18.75" style="6" customWidth="1"/>
    <col min="1277" max="1277" width="10.375" style="6" customWidth="1"/>
    <col min="1278" max="1278" width="10.25" style="6" customWidth="1"/>
    <col min="1279" max="1279" width="10" style="6" customWidth="1"/>
    <col min="1280" max="1280" width="10.125" style="6" customWidth="1"/>
    <col min="1281" max="1281" width="10.25" style="6" customWidth="1"/>
    <col min="1282" max="1282" width="12.375" style="6" customWidth="1"/>
    <col min="1283" max="1283" width="14.125" style="6" customWidth="1"/>
    <col min="1284" max="1284" width="11.25" style="6" customWidth="1"/>
    <col min="1285" max="1285" width="14" style="6" customWidth="1"/>
    <col min="1286" max="1286" width="6.125" style="6" customWidth="1"/>
    <col min="1287" max="1529" width="9" style="6"/>
    <col min="1530" max="1530" width="10.625" style="6" customWidth="1"/>
    <col min="1531" max="1531" width="11.25" style="6" customWidth="1"/>
    <col min="1532" max="1532" width="18.75" style="6" customWidth="1"/>
    <col min="1533" max="1533" width="10.375" style="6" customWidth="1"/>
    <col min="1534" max="1534" width="10.25" style="6" customWidth="1"/>
    <col min="1535" max="1535" width="10" style="6" customWidth="1"/>
    <col min="1536" max="1536" width="10.125" style="6" customWidth="1"/>
    <col min="1537" max="1537" width="10.25" style="6" customWidth="1"/>
    <col min="1538" max="1538" width="12.375" style="6" customWidth="1"/>
    <col min="1539" max="1539" width="14.125" style="6" customWidth="1"/>
    <col min="1540" max="1540" width="11.25" style="6" customWidth="1"/>
    <col min="1541" max="1541" width="14" style="6" customWidth="1"/>
    <col min="1542" max="1542" width="6.125" style="6" customWidth="1"/>
    <col min="1543" max="1785" width="9" style="6"/>
    <col min="1786" max="1786" width="10.625" style="6" customWidth="1"/>
    <col min="1787" max="1787" width="11.25" style="6" customWidth="1"/>
    <col min="1788" max="1788" width="18.75" style="6" customWidth="1"/>
    <col min="1789" max="1789" width="10.375" style="6" customWidth="1"/>
    <col min="1790" max="1790" width="10.25" style="6" customWidth="1"/>
    <col min="1791" max="1791" width="10" style="6" customWidth="1"/>
    <col min="1792" max="1792" width="10.125" style="6" customWidth="1"/>
    <col min="1793" max="1793" width="10.25" style="6" customWidth="1"/>
    <col min="1794" max="1794" width="12.375" style="6" customWidth="1"/>
    <col min="1795" max="1795" width="14.125" style="6" customWidth="1"/>
    <col min="1796" max="1796" width="11.25" style="6" customWidth="1"/>
    <col min="1797" max="1797" width="14" style="6" customWidth="1"/>
    <col min="1798" max="1798" width="6.125" style="6" customWidth="1"/>
    <col min="1799" max="2041" width="9" style="6"/>
    <col min="2042" max="2042" width="10.625" style="6" customWidth="1"/>
    <col min="2043" max="2043" width="11.25" style="6" customWidth="1"/>
    <col min="2044" max="2044" width="18.75" style="6" customWidth="1"/>
    <col min="2045" max="2045" width="10.375" style="6" customWidth="1"/>
    <col min="2046" max="2046" width="10.25" style="6" customWidth="1"/>
    <col min="2047" max="2047" width="10" style="6" customWidth="1"/>
    <col min="2048" max="2048" width="10.125" style="6" customWidth="1"/>
    <col min="2049" max="2049" width="10.25" style="6" customWidth="1"/>
    <col min="2050" max="2050" width="12.375" style="6" customWidth="1"/>
    <col min="2051" max="2051" width="14.125" style="6" customWidth="1"/>
    <col min="2052" max="2052" width="11.25" style="6" customWidth="1"/>
    <col min="2053" max="2053" width="14" style="6" customWidth="1"/>
    <col min="2054" max="2054" width="6.125" style="6" customWidth="1"/>
    <col min="2055" max="2297" width="9" style="6"/>
    <col min="2298" max="2298" width="10.625" style="6" customWidth="1"/>
    <col min="2299" max="2299" width="11.25" style="6" customWidth="1"/>
    <col min="2300" max="2300" width="18.75" style="6" customWidth="1"/>
    <col min="2301" max="2301" width="10.375" style="6" customWidth="1"/>
    <col min="2302" max="2302" width="10.25" style="6" customWidth="1"/>
    <col min="2303" max="2303" width="10" style="6" customWidth="1"/>
    <col min="2304" max="2304" width="10.125" style="6" customWidth="1"/>
    <col min="2305" max="2305" width="10.25" style="6" customWidth="1"/>
    <col min="2306" max="2306" width="12.375" style="6" customWidth="1"/>
    <col min="2307" max="2307" width="14.125" style="6" customWidth="1"/>
    <col min="2308" max="2308" width="11.25" style="6" customWidth="1"/>
    <col min="2309" max="2309" width="14" style="6" customWidth="1"/>
    <col min="2310" max="2310" width="6.125" style="6" customWidth="1"/>
    <col min="2311" max="2553" width="9" style="6"/>
    <col min="2554" max="2554" width="10.625" style="6" customWidth="1"/>
    <col min="2555" max="2555" width="11.25" style="6" customWidth="1"/>
    <col min="2556" max="2556" width="18.75" style="6" customWidth="1"/>
    <col min="2557" max="2557" width="10.375" style="6" customWidth="1"/>
    <col min="2558" max="2558" width="10.25" style="6" customWidth="1"/>
    <col min="2559" max="2559" width="10" style="6" customWidth="1"/>
    <col min="2560" max="2560" width="10.125" style="6" customWidth="1"/>
    <col min="2561" max="2561" width="10.25" style="6" customWidth="1"/>
    <col min="2562" max="2562" width="12.375" style="6" customWidth="1"/>
    <col min="2563" max="2563" width="14.125" style="6" customWidth="1"/>
    <col min="2564" max="2564" width="11.25" style="6" customWidth="1"/>
    <col min="2565" max="2565" width="14" style="6" customWidth="1"/>
    <col min="2566" max="2566" width="6.125" style="6" customWidth="1"/>
    <col min="2567" max="2809" width="9" style="6"/>
    <col min="2810" max="2810" width="10.625" style="6" customWidth="1"/>
    <col min="2811" max="2811" width="11.25" style="6" customWidth="1"/>
    <col min="2812" max="2812" width="18.75" style="6" customWidth="1"/>
    <col min="2813" max="2813" width="10.375" style="6" customWidth="1"/>
    <col min="2814" max="2814" width="10.25" style="6" customWidth="1"/>
    <col min="2815" max="2815" width="10" style="6" customWidth="1"/>
    <col min="2816" max="2816" width="10.125" style="6" customWidth="1"/>
    <col min="2817" max="2817" width="10.25" style="6" customWidth="1"/>
    <col min="2818" max="2818" width="12.375" style="6" customWidth="1"/>
    <col min="2819" max="2819" width="14.125" style="6" customWidth="1"/>
    <col min="2820" max="2820" width="11.25" style="6" customWidth="1"/>
    <col min="2821" max="2821" width="14" style="6" customWidth="1"/>
    <col min="2822" max="2822" width="6.125" style="6" customWidth="1"/>
    <col min="2823" max="3065" width="9" style="6"/>
    <col min="3066" max="3066" width="10.625" style="6" customWidth="1"/>
    <col min="3067" max="3067" width="11.25" style="6" customWidth="1"/>
    <col min="3068" max="3068" width="18.75" style="6" customWidth="1"/>
    <col min="3069" max="3069" width="10.375" style="6" customWidth="1"/>
    <col min="3070" max="3070" width="10.25" style="6" customWidth="1"/>
    <col min="3071" max="3071" width="10" style="6" customWidth="1"/>
    <col min="3072" max="3072" width="10.125" style="6" customWidth="1"/>
    <col min="3073" max="3073" width="10.25" style="6" customWidth="1"/>
    <col min="3074" max="3074" width="12.375" style="6" customWidth="1"/>
    <col min="3075" max="3075" width="14.125" style="6" customWidth="1"/>
    <col min="3076" max="3076" width="11.25" style="6" customWidth="1"/>
    <col min="3077" max="3077" width="14" style="6" customWidth="1"/>
    <col min="3078" max="3078" width="6.125" style="6" customWidth="1"/>
    <col min="3079" max="3321" width="9" style="6"/>
    <col min="3322" max="3322" width="10.625" style="6" customWidth="1"/>
    <col min="3323" max="3323" width="11.25" style="6" customWidth="1"/>
    <col min="3324" max="3324" width="18.75" style="6" customWidth="1"/>
    <col min="3325" max="3325" width="10.375" style="6" customWidth="1"/>
    <col min="3326" max="3326" width="10.25" style="6" customWidth="1"/>
    <col min="3327" max="3327" width="10" style="6" customWidth="1"/>
    <col min="3328" max="3328" width="10.125" style="6" customWidth="1"/>
    <col min="3329" max="3329" width="10.25" style="6" customWidth="1"/>
    <col min="3330" max="3330" width="12.375" style="6" customWidth="1"/>
    <col min="3331" max="3331" width="14.125" style="6" customWidth="1"/>
    <col min="3332" max="3332" width="11.25" style="6" customWidth="1"/>
    <col min="3333" max="3333" width="14" style="6" customWidth="1"/>
    <col min="3334" max="3334" width="6.125" style="6" customWidth="1"/>
    <col min="3335" max="3577" width="9" style="6"/>
    <col min="3578" max="3578" width="10.625" style="6" customWidth="1"/>
    <col min="3579" max="3579" width="11.25" style="6" customWidth="1"/>
    <col min="3580" max="3580" width="18.75" style="6" customWidth="1"/>
    <col min="3581" max="3581" width="10.375" style="6" customWidth="1"/>
    <col min="3582" max="3582" width="10.25" style="6" customWidth="1"/>
    <col min="3583" max="3583" width="10" style="6" customWidth="1"/>
    <col min="3584" max="3584" width="10.125" style="6" customWidth="1"/>
    <col min="3585" max="3585" width="10.25" style="6" customWidth="1"/>
    <col min="3586" max="3586" width="12.375" style="6" customWidth="1"/>
    <col min="3587" max="3587" width="14.125" style="6" customWidth="1"/>
    <col min="3588" max="3588" width="11.25" style="6" customWidth="1"/>
    <col min="3589" max="3589" width="14" style="6" customWidth="1"/>
    <col min="3590" max="3590" width="6.125" style="6" customWidth="1"/>
    <col min="3591" max="3833" width="9" style="6"/>
    <col min="3834" max="3834" width="10.625" style="6" customWidth="1"/>
    <col min="3835" max="3835" width="11.25" style="6" customWidth="1"/>
    <col min="3836" max="3836" width="18.75" style="6" customWidth="1"/>
    <col min="3837" max="3837" width="10.375" style="6" customWidth="1"/>
    <col min="3838" max="3838" width="10.25" style="6" customWidth="1"/>
    <col min="3839" max="3839" width="10" style="6" customWidth="1"/>
    <col min="3840" max="3840" width="10.125" style="6" customWidth="1"/>
    <col min="3841" max="3841" width="10.25" style="6" customWidth="1"/>
    <col min="3842" max="3842" width="12.375" style="6" customWidth="1"/>
    <col min="3843" max="3843" width="14.125" style="6" customWidth="1"/>
    <col min="3844" max="3844" width="11.25" style="6" customWidth="1"/>
    <col min="3845" max="3845" width="14" style="6" customWidth="1"/>
    <col min="3846" max="3846" width="6.125" style="6" customWidth="1"/>
    <col min="3847" max="4089" width="9" style="6"/>
    <col min="4090" max="4090" width="10.625" style="6" customWidth="1"/>
    <col min="4091" max="4091" width="11.25" style="6" customWidth="1"/>
    <col min="4092" max="4092" width="18.75" style="6" customWidth="1"/>
    <col min="4093" max="4093" width="10.375" style="6" customWidth="1"/>
    <col min="4094" max="4094" width="10.25" style="6" customWidth="1"/>
    <col min="4095" max="4095" width="10" style="6" customWidth="1"/>
    <col min="4096" max="4096" width="10.125" style="6" customWidth="1"/>
    <col min="4097" max="4097" width="10.25" style="6" customWidth="1"/>
    <col min="4098" max="4098" width="12.375" style="6" customWidth="1"/>
    <col min="4099" max="4099" width="14.125" style="6" customWidth="1"/>
    <col min="4100" max="4100" width="11.25" style="6" customWidth="1"/>
    <col min="4101" max="4101" width="14" style="6" customWidth="1"/>
    <col min="4102" max="4102" width="6.125" style="6" customWidth="1"/>
    <col min="4103" max="4345" width="9" style="6"/>
    <col min="4346" max="4346" width="10.625" style="6" customWidth="1"/>
    <col min="4347" max="4347" width="11.25" style="6" customWidth="1"/>
    <col min="4348" max="4348" width="18.75" style="6" customWidth="1"/>
    <col min="4349" max="4349" width="10.375" style="6" customWidth="1"/>
    <col min="4350" max="4350" width="10.25" style="6" customWidth="1"/>
    <col min="4351" max="4351" width="10" style="6" customWidth="1"/>
    <col min="4352" max="4352" width="10.125" style="6" customWidth="1"/>
    <col min="4353" max="4353" width="10.25" style="6" customWidth="1"/>
    <col min="4354" max="4354" width="12.375" style="6" customWidth="1"/>
    <col min="4355" max="4355" width="14.125" style="6" customWidth="1"/>
    <col min="4356" max="4356" width="11.25" style="6" customWidth="1"/>
    <col min="4357" max="4357" width="14" style="6" customWidth="1"/>
    <col min="4358" max="4358" width="6.125" style="6" customWidth="1"/>
    <col min="4359" max="4601" width="9" style="6"/>
    <col min="4602" max="4602" width="10.625" style="6" customWidth="1"/>
    <col min="4603" max="4603" width="11.25" style="6" customWidth="1"/>
    <col min="4604" max="4604" width="18.75" style="6" customWidth="1"/>
    <col min="4605" max="4605" width="10.375" style="6" customWidth="1"/>
    <col min="4606" max="4606" width="10.25" style="6" customWidth="1"/>
    <col min="4607" max="4607" width="10" style="6" customWidth="1"/>
    <col min="4608" max="4608" width="10.125" style="6" customWidth="1"/>
    <col min="4609" max="4609" width="10.25" style="6" customWidth="1"/>
    <col min="4610" max="4610" width="12.375" style="6" customWidth="1"/>
    <col min="4611" max="4611" width="14.125" style="6" customWidth="1"/>
    <col min="4612" max="4612" width="11.25" style="6" customWidth="1"/>
    <col min="4613" max="4613" width="14" style="6" customWidth="1"/>
    <col min="4614" max="4614" width="6.125" style="6" customWidth="1"/>
    <col min="4615" max="4857" width="9" style="6"/>
    <col min="4858" max="4858" width="10.625" style="6" customWidth="1"/>
    <col min="4859" max="4859" width="11.25" style="6" customWidth="1"/>
    <col min="4860" max="4860" width="18.75" style="6" customWidth="1"/>
    <col min="4861" max="4861" width="10.375" style="6" customWidth="1"/>
    <col min="4862" max="4862" width="10.25" style="6" customWidth="1"/>
    <col min="4863" max="4863" width="10" style="6" customWidth="1"/>
    <col min="4864" max="4864" width="10.125" style="6" customWidth="1"/>
    <col min="4865" max="4865" width="10.25" style="6" customWidth="1"/>
    <col min="4866" max="4866" width="12.375" style="6" customWidth="1"/>
    <col min="4867" max="4867" width="14.125" style="6" customWidth="1"/>
    <col min="4868" max="4868" width="11.25" style="6" customWidth="1"/>
    <col min="4869" max="4869" width="14" style="6" customWidth="1"/>
    <col min="4870" max="4870" width="6.125" style="6" customWidth="1"/>
    <col min="4871" max="5113" width="9" style="6"/>
    <col min="5114" max="5114" width="10.625" style="6" customWidth="1"/>
    <col min="5115" max="5115" width="11.25" style="6" customWidth="1"/>
    <col min="5116" max="5116" width="18.75" style="6" customWidth="1"/>
    <col min="5117" max="5117" width="10.375" style="6" customWidth="1"/>
    <col min="5118" max="5118" width="10.25" style="6" customWidth="1"/>
    <col min="5119" max="5119" width="10" style="6" customWidth="1"/>
    <col min="5120" max="5120" width="10.125" style="6" customWidth="1"/>
    <col min="5121" max="5121" width="10.25" style="6" customWidth="1"/>
    <col min="5122" max="5122" width="12.375" style="6" customWidth="1"/>
    <col min="5123" max="5123" width="14.125" style="6" customWidth="1"/>
    <col min="5124" max="5124" width="11.25" style="6" customWidth="1"/>
    <col min="5125" max="5125" width="14" style="6" customWidth="1"/>
    <col min="5126" max="5126" width="6.125" style="6" customWidth="1"/>
    <col min="5127" max="5369" width="9" style="6"/>
    <col min="5370" max="5370" width="10.625" style="6" customWidth="1"/>
    <col min="5371" max="5371" width="11.25" style="6" customWidth="1"/>
    <col min="5372" max="5372" width="18.75" style="6" customWidth="1"/>
    <col min="5373" max="5373" width="10.375" style="6" customWidth="1"/>
    <col min="5374" max="5374" width="10.25" style="6" customWidth="1"/>
    <col min="5375" max="5375" width="10" style="6" customWidth="1"/>
    <col min="5376" max="5376" width="10.125" style="6" customWidth="1"/>
    <col min="5377" max="5377" width="10.25" style="6" customWidth="1"/>
    <col min="5378" max="5378" width="12.375" style="6" customWidth="1"/>
    <col min="5379" max="5379" width="14.125" style="6" customWidth="1"/>
    <col min="5380" max="5380" width="11.25" style="6" customWidth="1"/>
    <col min="5381" max="5381" width="14" style="6" customWidth="1"/>
    <col min="5382" max="5382" width="6.125" style="6" customWidth="1"/>
    <col min="5383" max="5625" width="9" style="6"/>
    <col min="5626" max="5626" width="10.625" style="6" customWidth="1"/>
    <col min="5627" max="5627" width="11.25" style="6" customWidth="1"/>
    <col min="5628" max="5628" width="18.75" style="6" customWidth="1"/>
    <col min="5629" max="5629" width="10.375" style="6" customWidth="1"/>
    <col min="5630" max="5630" width="10.25" style="6" customWidth="1"/>
    <col min="5631" max="5631" width="10" style="6" customWidth="1"/>
    <col min="5632" max="5632" width="10.125" style="6" customWidth="1"/>
    <col min="5633" max="5633" width="10.25" style="6" customWidth="1"/>
    <col min="5634" max="5634" width="12.375" style="6" customWidth="1"/>
    <col min="5635" max="5635" width="14.125" style="6" customWidth="1"/>
    <col min="5636" max="5636" width="11.25" style="6" customWidth="1"/>
    <col min="5637" max="5637" width="14" style="6" customWidth="1"/>
    <col min="5638" max="5638" width="6.125" style="6" customWidth="1"/>
    <col min="5639" max="5881" width="9" style="6"/>
    <col min="5882" max="5882" width="10.625" style="6" customWidth="1"/>
    <col min="5883" max="5883" width="11.25" style="6" customWidth="1"/>
    <col min="5884" max="5884" width="18.75" style="6" customWidth="1"/>
    <col min="5885" max="5885" width="10.375" style="6" customWidth="1"/>
    <col min="5886" max="5886" width="10.25" style="6" customWidth="1"/>
    <col min="5887" max="5887" width="10" style="6" customWidth="1"/>
    <col min="5888" max="5888" width="10.125" style="6" customWidth="1"/>
    <col min="5889" max="5889" width="10.25" style="6" customWidth="1"/>
    <col min="5890" max="5890" width="12.375" style="6" customWidth="1"/>
    <col min="5891" max="5891" width="14.125" style="6" customWidth="1"/>
    <col min="5892" max="5892" width="11.25" style="6" customWidth="1"/>
    <col min="5893" max="5893" width="14" style="6" customWidth="1"/>
    <col min="5894" max="5894" width="6.125" style="6" customWidth="1"/>
    <col min="5895" max="6137" width="9" style="6"/>
    <col min="6138" max="6138" width="10.625" style="6" customWidth="1"/>
    <col min="6139" max="6139" width="11.25" style="6" customWidth="1"/>
    <col min="6140" max="6140" width="18.75" style="6" customWidth="1"/>
    <col min="6141" max="6141" width="10.375" style="6" customWidth="1"/>
    <col min="6142" max="6142" width="10.25" style="6" customWidth="1"/>
    <col min="6143" max="6143" width="10" style="6" customWidth="1"/>
    <col min="6144" max="6144" width="10.125" style="6" customWidth="1"/>
    <col min="6145" max="6145" width="10.25" style="6" customWidth="1"/>
    <col min="6146" max="6146" width="12.375" style="6" customWidth="1"/>
    <col min="6147" max="6147" width="14.125" style="6" customWidth="1"/>
    <col min="6148" max="6148" width="11.25" style="6" customWidth="1"/>
    <col min="6149" max="6149" width="14" style="6" customWidth="1"/>
    <col min="6150" max="6150" width="6.125" style="6" customWidth="1"/>
    <col min="6151" max="6393" width="9" style="6"/>
    <col min="6394" max="6394" width="10.625" style="6" customWidth="1"/>
    <col min="6395" max="6395" width="11.25" style="6" customWidth="1"/>
    <col min="6396" max="6396" width="18.75" style="6" customWidth="1"/>
    <col min="6397" max="6397" width="10.375" style="6" customWidth="1"/>
    <col min="6398" max="6398" width="10.25" style="6" customWidth="1"/>
    <col min="6399" max="6399" width="10" style="6" customWidth="1"/>
    <col min="6400" max="6400" width="10.125" style="6" customWidth="1"/>
    <col min="6401" max="6401" width="10.25" style="6" customWidth="1"/>
    <col min="6402" max="6402" width="12.375" style="6" customWidth="1"/>
    <col min="6403" max="6403" width="14.125" style="6" customWidth="1"/>
    <col min="6404" max="6404" width="11.25" style="6" customWidth="1"/>
    <col min="6405" max="6405" width="14" style="6" customWidth="1"/>
    <col min="6406" max="6406" width="6.125" style="6" customWidth="1"/>
    <col min="6407" max="6649" width="9" style="6"/>
    <col min="6650" max="6650" width="10.625" style="6" customWidth="1"/>
    <col min="6651" max="6651" width="11.25" style="6" customWidth="1"/>
    <col min="6652" max="6652" width="18.75" style="6" customWidth="1"/>
    <col min="6653" max="6653" width="10.375" style="6" customWidth="1"/>
    <col min="6654" max="6654" width="10.25" style="6" customWidth="1"/>
    <col min="6655" max="6655" width="10" style="6" customWidth="1"/>
    <col min="6656" max="6656" width="10.125" style="6" customWidth="1"/>
    <col min="6657" max="6657" width="10.25" style="6" customWidth="1"/>
    <col min="6658" max="6658" width="12.375" style="6" customWidth="1"/>
    <col min="6659" max="6659" width="14.125" style="6" customWidth="1"/>
    <col min="6660" max="6660" width="11.25" style="6" customWidth="1"/>
    <col min="6661" max="6661" width="14" style="6" customWidth="1"/>
    <col min="6662" max="6662" width="6.125" style="6" customWidth="1"/>
    <col min="6663" max="6905" width="9" style="6"/>
    <col min="6906" max="6906" width="10.625" style="6" customWidth="1"/>
    <col min="6907" max="6907" width="11.25" style="6" customWidth="1"/>
    <col min="6908" max="6908" width="18.75" style="6" customWidth="1"/>
    <col min="6909" max="6909" width="10.375" style="6" customWidth="1"/>
    <col min="6910" max="6910" width="10.25" style="6" customWidth="1"/>
    <col min="6911" max="6911" width="10" style="6" customWidth="1"/>
    <col min="6912" max="6912" width="10.125" style="6" customWidth="1"/>
    <col min="6913" max="6913" width="10.25" style="6" customWidth="1"/>
    <col min="6914" max="6914" width="12.375" style="6" customWidth="1"/>
    <col min="6915" max="6915" width="14.125" style="6" customWidth="1"/>
    <col min="6916" max="6916" width="11.25" style="6" customWidth="1"/>
    <col min="6917" max="6917" width="14" style="6" customWidth="1"/>
    <col min="6918" max="6918" width="6.125" style="6" customWidth="1"/>
    <col min="6919" max="7161" width="9" style="6"/>
    <col min="7162" max="7162" width="10.625" style="6" customWidth="1"/>
    <col min="7163" max="7163" width="11.25" style="6" customWidth="1"/>
    <col min="7164" max="7164" width="18.75" style="6" customWidth="1"/>
    <col min="7165" max="7165" width="10.375" style="6" customWidth="1"/>
    <col min="7166" max="7166" width="10.25" style="6" customWidth="1"/>
    <col min="7167" max="7167" width="10" style="6" customWidth="1"/>
    <col min="7168" max="7168" width="10.125" style="6" customWidth="1"/>
    <col min="7169" max="7169" width="10.25" style="6" customWidth="1"/>
    <col min="7170" max="7170" width="12.375" style="6" customWidth="1"/>
    <col min="7171" max="7171" width="14.125" style="6" customWidth="1"/>
    <col min="7172" max="7172" width="11.25" style="6" customWidth="1"/>
    <col min="7173" max="7173" width="14" style="6" customWidth="1"/>
    <col min="7174" max="7174" width="6.125" style="6" customWidth="1"/>
    <col min="7175" max="7417" width="9" style="6"/>
    <col min="7418" max="7418" width="10.625" style="6" customWidth="1"/>
    <col min="7419" max="7419" width="11.25" style="6" customWidth="1"/>
    <col min="7420" max="7420" width="18.75" style="6" customWidth="1"/>
    <col min="7421" max="7421" width="10.375" style="6" customWidth="1"/>
    <col min="7422" max="7422" width="10.25" style="6" customWidth="1"/>
    <col min="7423" max="7423" width="10" style="6" customWidth="1"/>
    <col min="7424" max="7424" width="10.125" style="6" customWidth="1"/>
    <col min="7425" max="7425" width="10.25" style="6" customWidth="1"/>
    <col min="7426" max="7426" width="12.375" style="6" customWidth="1"/>
    <col min="7427" max="7427" width="14.125" style="6" customWidth="1"/>
    <col min="7428" max="7428" width="11.25" style="6" customWidth="1"/>
    <col min="7429" max="7429" width="14" style="6" customWidth="1"/>
    <col min="7430" max="7430" width="6.125" style="6" customWidth="1"/>
    <col min="7431" max="7673" width="9" style="6"/>
    <col min="7674" max="7674" width="10.625" style="6" customWidth="1"/>
    <col min="7675" max="7675" width="11.25" style="6" customWidth="1"/>
    <col min="7676" max="7676" width="18.75" style="6" customWidth="1"/>
    <col min="7677" max="7677" width="10.375" style="6" customWidth="1"/>
    <col min="7678" max="7678" width="10.25" style="6" customWidth="1"/>
    <col min="7679" max="7679" width="10" style="6" customWidth="1"/>
    <col min="7680" max="7680" width="10.125" style="6" customWidth="1"/>
    <col min="7681" max="7681" width="10.25" style="6" customWidth="1"/>
    <col min="7682" max="7682" width="12.375" style="6" customWidth="1"/>
    <col min="7683" max="7683" width="14.125" style="6" customWidth="1"/>
    <col min="7684" max="7684" width="11.25" style="6" customWidth="1"/>
    <col min="7685" max="7685" width="14" style="6" customWidth="1"/>
    <col min="7686" max="7686" width="6.125" style="6" customWidth="1"/>
    <col min="7687" max="7929" width="9" style="6"/>
    <col min="7930" max="7930" width="10.625" style="6" customWidth="1"/>
    <col min="7931" max="7931" width="11.25" style="6" customWidth="1"/>
    <col min="7932" max="7932" width="18.75" style="6" customWidth="1"/>
    <col min="7933" max="7933" width="10.375" style="6" customWidth="1"/>
    <col min="7934" max="7934" width="10.25" style="6" customWidth="1"/>
    <col min="7935" max="7935" width="10" style="6" customWidth="1"/>
    <col min="7936" max="7936" width="10.125" style="6" customWidth="1"/>
    <col min="7937" max="7937" width="10.25" style="6" customWidth="1"/>
    <col min="7938" max="7938" width="12.375" style="6" customWidth="1"/>
    <col min="7939" max="7939" width="14.125" style="6" customWidth="1"/>
    <col min="7940" max="7940" width="11.25" style="6" customWidth="1"/>
    <col min="7941" max="7941" width="14" style="6" customWidth="1"/>
    <col min="7942" max="7942" width="6.125" style="6" customWidth="1"/>
    <col min="7943" max="8185" width="9" style="6"/>
    <col min="8186" max="8186" width="10.625" style="6" customWidth="1"/>
    <col min="8187" max="8187" width="11.25" style="6" customWidth="1"/>
    <col min="8188" max="8188" width="18.75" style="6" customWidth="1"/>
    <col min="8189" max="8189" width="10.375" style="6" customWidth="1"/>
    <col min="8190" max="8190" width="10.25" style="6" customWidth="1"/>
    <col min="8191" max="8191" width="10" style="6" customWidth="1"/>
    <col min="8192" max="8192" width="10.125" style="6" customWidth="1"/>
    <col min="8193" max="8193" width="10.25" style="6" customWidth="1"/>
    <col min="8194" max="8194" width="12.375" style="6" customWidth="1"/>
    <col min="8195" max="8195" width="14.125" style="6" customWidth="1"/>
    <col min="8196" max="8196" width="11.25" style="6" customWidth="1"/>
    <col min="8197" max="8197" width="14" style="6" customWidth="1"/>
    <col min="8198" max="8198" width="6.125" style="6" customWidth="1"/>
    <col min="8199" max="8441" width="9" style="6"/>
    <col min="8442" max="8442" width="10.625" style="6" customWidth="1"/>
    <col min="8443" max="8443" width="11.25" style="6" customWidth="1"/>
    <col min="8444" max="8444" width="18.75" style="6" customWidth="1"/>
    <col min="8445" max="8445" width="10.375" style="6" customWidth="1"/>
    <col min="8446" max="8446" width="10.25" style="6" customWidth="1"/>
    <col min="8447" max="8447" width="10" style="6" customWidth="1"/>
    <col min="8448" max="8448" width="10.125" style="6" customWidth="1"/>
    <col min="8449" max="8449" width="10.25" style="6" customWidth="1"/>
    <col min="8450" max="8450" width="12.375" style="6" customWidth="1"/>
    <col min="8451" max="8451" width="14.125" style="6" customWidth="1"/>
    <col min="8452" max="8452" width="11.25" style="6" customWidth="1"/>
    <col min="8453" max="8453" width="14" style="6" customWidth="1"/>
    <col min="8454" max="8454" width="6.125" style="6" customWidth="1"/>
    <col min="8455" max="8697" width="9" style="6"/>
    <col min="8698" max="8698" width="10.625" style="6" customWidth="1"/>
    <col min="8699" max="8699" width="11.25" style="6" customWidth="1"/>
    <col min="8700" max="8700" width="18.75" style="6" customWidth="1"/>
    <col min="8701" max="8701" width="10.375" style="6" customWidth="1"/>
    <col min="8702" max="8702" width="10.25" style="6" customWidth="1"/>
    <col min="8703" max="8703" width="10" style="6" customWidth="1"/>
    <col min="8704" max="8704" width="10.125" style="6" customWidth="1"/>
    <col min="8705" max="8705" width="10.25" style="6" customWidth="1"/>
    <col min="8706" max="8706" width="12.375" style="6" customWidth="1"/>
    <col min="8707" max="8707" width="14.125" style="6" customWidth="1"/>
    <col min="8708" max="8708" width="11.25" style="6" customWidth="1"/>
    <col min="8709" max="8709" width="14" style="6" customWidth="1"/>
    <col min="8710" max="8710" width="6.125" style="6" customWidth="1"/>
    <col min="8711" max="8953" width="9" style="6"/>
    <col min="8954" max="8954" width="10.625" style="6" customWidth="1"/>
    <col min="8955" max="8955" width="11.25" style="6" customWidth="1"/>
    <col min="8956" max="8956" width="18.75" style="6" customWidth="1"/>
    <col min="8957" max="8957" width="10.375" style="6" customWidth="1"/>
    <col min="8958" max="8958" width="10.25" style="6" customWidth="1"/>
    <col min="8959" max="8959" width="10" style="6" customWidth="1"/>
    <col min="8960" max="8960" width="10.125" style="6" customWidth="1"/>
    <col min="8961" max="8961" width="10.25" style="6" customWidth="1"/>
    <col min="8962" max="8962" width="12.375" style="6" customWidth="1"/>
    <col min="8963" max="8963" width="14.125" style="6" customWidth="1"/>
    <col min="8964" max="8964" width="11.25" style="6" customWidth="1"/>
    <col min="8965" max="8965" width="14" style="6" customWidth="1"/>
    <col min="8966" max="8966" width="6.125" style="6" customWidth="1"/>
    <col min="8967" max="9209" width="9" style="6"/>
    <col min="9210" max="9210" width="10.625" style="6" customWidth="1"/>
    <col min="9211" max="9211" width="11.25" style="6" customWidth="1"/>
    <col min="9212" max="9212" width="18.75" style="6" customWidth="1"/>
    <col min="9213" max="9213" width="10.375" style="6" customWidth="1"/>
    <col min="9214" max="9214" width="10.25" style="6" customWidth="1"/>
    <col min="9215" max="9215" width="10" style="6" customWidth="1"/>
    <col min="9216" max="9216" width="10.125" style="6" customWidth="1"/>
    <col min="9217" max="9217" width="10.25" style="6" customWidth="1"/>
    <col min="9218" max="9218" width="12.375" style="6" customWidth="1"/>
    <col min="9219" max="9219" width="14.125" style="6" customWidth="1"/>
    <col min="9220" max="9220" width="11.25" style="6" customWidth="1"/>
    <col min="9221" max="9221" width="14" style="6" customWidth="1"/>
    <col min="9222" max="9222" width="6.125" style="6" customWidth="1"/>
    <col min="9223" max="9465" width="9" style="6"/>
    <col min="9466" max="9466" width="10.625" style="6" customWidth="1"/>
    <col min="9467" max="9467" width="11.25" style="6" customWidth="1"/>
    <col min="9468" max="9468" width="18.75" style="6" customWidth="1"/>
    <col min="9469" max="9469" width="10.375" style="6" customWidth="1"/>
    <col min="9470" max="9470" width="10.25" style="6" customWidth="1"/>
    <col min="9471" max="9471" width="10" style="6" customWidth="1"/>
    <col min="9472" max="9472" width="10.125" style="6" customWidth="1"/>
    <col min="9473" max="9473" width="10.25" style="6" customWidth="1"/>
    <col min="9474" max="9474" width="12.375" style="6" customWidth="1"/>
    <col min="9475" max="9475" width="14.125" style="6" customWidth="1"/>
    <col min="9476" max="9476" width="11.25" style="6" customWidth="1"/>
    <col min="9477" max="9477" width="14" style="6" customWidth="1"/>
    <col min="9478" max="9478" width="6.125" style="6" customWidth="1"/>
    <col min="9479" max="9721" width="9" style="6"/>
    <col min="9722" max="9722" width="10.625" style="6" customWidth="1"/>
    <col min="9723" max="9723" width="11.25" style="6" customWidth="1"/>
    <col min="9724" max="9724" width="18.75" style="6" customWidth="1"/>
    <col min="9725" max="9725" width="10.375" style="6" customWidth="1"/>
    <col min="9726" max="9726" width="10.25" style="6" customWidth="1"/>
    <col min="9727" max="9727" width="10" style="6" customWidth="1"/>
    <col min="9728" max="9728" width="10.125" style="6" customWidth="1"/>
    <col min="9729" max="9729" width="10.25" style="6" customWidth="1"/>
    <col min="9730" max="9730" width="12.375" style="6" customWidth="1"/>
    <col min="9731" max="9731" width="14.125" style="6" customWidth="1"/>
    <col min="9732" max="9732" width="11.25" style="6" customWidth="1"/>
    <col min="9733" max="9733" width="14" style="6" customWidth="1"/>
    <col min="9734" max="9734" width="6.125" style="6" customWidth="1"/>
    <col min="9735" max="9977" width="9" style="6"/>
    <col min="9978" max="9978" width="10.625" style="6" customWidth="1"/>
    <col min="9979" max="9979" width="11.25" style="6" customWidth="1"/>
    <col min="9980" max="9980" width="18.75" style="6" customWidth="1"/>
    <col min="9981" max="9981" width="10.375" style="6" customWidth="1"/>
    <col min="9982" max="9982" width="10.25" style="6" customWidth="1"/>
    <col min="9983" max="9983" width="10" style="6" customWidth="1"/>
    <col min="9984" max="9984" width="10.125" style="6" customWidth="1"/>
    <col min="9985" max="9985" width="10.25" style="6" customWidth="1"/>
    <col min="9986" max="9986" width="12.375" style="6" customWidth="1"/>
    <col min="9987" max="9987" width="14.125" style="6" customWidth="1"/>
    <col min="9988" max="9988" width="11.25" style="6" customWidth="1"/>
    <col min="9989" max="9989" width="14" style="6" customWidth="1"/>
    <col min="9990" max="9990" width="6.125" style="6" customWidth="1"/>
    <col min="9991" max="10233" width="9" style="6"/>
    <col min="10234" max="10234" width="10.625" style="6" customWidth="1"/>
    <col min="10235" max="10235" width="11.25" style="6" customWidth="1"/>
    <col min="10236" max="10236" width="18.75" style="6" customWidth="1"/>
    <col min="10237" max="10237" width="10.375" style="6" customWidth="1"/>
    <col min="10238" max="10238" width="10.25" style="6" customWidth="1"/>
    <col min="10239" max="10239" width="10" style="6" customWidth="1"/>
    <col min="10240" max="10240" width="10.125" style="6" customWidth="1"/>
    <col min="10241" max="10241" width="10.25" style="6" customWidth="1"/>
    <col min="10242" max="10242" width="12.375" style="6" customWidth="1"/>
    <col min="10243" max="10243" width="14.125" style="6" customWidth="1"/>
    <col min="10244" max="10244" width="11.25" style="6" customWidth="1"/>
    <col min="10245" max="10245" width="14" style="6" customWidth="1"/>
    <col min="10246" max="10246" width="6.125" style="6" customWidth="1"/>
    <col min="10247" max="10489" width="9" style="6"/>
    <col min="10490" max="10490" width="10.625" style="6" customWidth="1"/>
    <col min="10491" max="10491" width="11.25" style="6" customWidth="1"/>
    <col min="10492" max="10492" width="18.75" style="6" customWidth="1"/>
    <col min="10493" max="10493" width="10.375" style="6" customWidth="1"/>
    <col min="10494" max="10494" width="10.25" style="6" customWidth="1"/>
    <col min="10495" max="10495" width="10" style="6" customWidth="1"/>
    <col min="10496" max="10496" width="10.125" style="6" customWidth="1"/>
    <col min="10497" max="10497" width="10.25" style="6" customWidth="1"/>
    <col min="10498" max="10498" width="12.375" style="6" customWidth="1"/>
    <col min="10499" max="10499" width="14.125" style="6" customWidth="1"/>
    <col min="10500" max="10500" width="11.25" style="6" customWidth="1"/>
    <col min="10501" max="10501" width="14" style="6" customWidth="1"/>
    <col min="10502" max="10502" width="6.125" style="6" customWidth="1"/>
    <col min="10503" max="10745" width="9" style="6"/>
    <col min="10746" max="10746" width="10.625" style="6" customWidth="1"/>
    <col min="10747" max="10747" width="11.25" style="6" customWidth="1"/>
    <col min="10748" max="10748" width="18.75" style="6" customWidth="1"/>
    <col min="10749" max="10749" width="10.375" style="6" customWidth="1"/>
    <col min="10750" max="10750" width="10.25" style="6" customWidth="1"/>
    <col min="10751" max="10751" width="10" style="6" customWidth="1"/>
    <col min="10752" max="10752" width="10.125" style="6" customWidth="1"/>
    <col min="10753" max="10753" width="10.25" style="6" customWidth="1"/>
    <col min="10754" max="10754" width="12.375" style="6" customWidth="1"/>
    <col min="10755" max="10755" width="14.125" style="6" customWidth="1"/>
    <col min="10756" max="10756" width="11.25" style="6" customWidth="1"/>
    <col min="10757" max="10757" width="14" style="6" customWidth="1"/>
    <col min="10758" max="10758" width="6.125" style="6" customWidth="1"/>
    <col min="10759" max="11001" width="9" style="6"/>
    <col min="11002" max="11002" width="10.625" style="6" customWidth="1"/>
    <col min="11003" max="11003" width="11.25" style="6" customWidth="1"/>
    <col min="11004" max="11004" width="18.75" style="6" customWidth="1"/>
    <col min="11005" max="11005" width="10.375" style="6" customWidth="1"/>
    <col min="11006" max="11006" width="10.25" style="6" customWidth="1"/>
    <col min="11007" max="11007" width="10" style="6" customWidth="1"/>
    <col min="11008" max="11008" width="10.125" style="6" customWidth="1"/>
    <col min="11009" max="11009" width="10.25" style="6" customWidth="1"/>
    <col min="11010" max="11010" width="12.375" style="6" customWidth="1"/>
    <col min="11011" max="11011" width="14.125" style="6" customWidth="1"/>
    <col min="11012" max="11012" width="11.25" style="6" customWidth="1"/>
    <col min="11013" max="11013" width="14" style="6" customWidth="1"/>
    <col min="11014" max="11014" width="6.125" style="6" customWidth="1"/>
    <col min="11015" max="11257" width="9" style="6"/>
    <col min="11258" max="11258" width="10.625" style="6" customWidth="1"/>
    <col min="11259" max="11259" width="11.25" style="6" customWidth="1"/>
    <col min="11260" max="11260" width="18.75" style="6" customWidth="1"/>
    <col min="11261" max="11261" width="10.375" style="6" customWidth="1"/>
    <col min="11262" max="11262" width="10.25" style="6" customWidth="1"/>
    <col min="11263" max="11263" width="10" style="6" customWidth="1"/>
    <col min="11264" max="11264" width="10.125" style="6" customWidth="1"/>
    <col min="11265" max="11265" width="10.25" style="6" customWidth="1"/>
    <col min="11266" max="11266" width="12.375" style="6" customWidth="1"/>
    <col min="11267" max="11267" width="14.125" style="6" customWidth="1"/>
    <col min="11268" max="11268" width="11.25" style="6" customWidth="1"/>
    <col min="11269" max="11269" width="14" style="6" customWidth="1"/>
    <col min="11270" max="11270" width="6.125" style="6" customWidth="1"/>
    <col min="11271" max="11513" width="9" style="6"/>
    <col min="11514" max="11514" width="10.625" style="6" customWidth="1"/>
    <col min="11515" max="11515" width="11.25" style="6" customWidth="1"/>
    <col min="11516" max="11516" width="18.75" style="6" customWidth="1"/>
    <col min="11517" max="11517" width="10.375" style="6" customWidth="1"/>
    <col min="11518" max="11518" width="10.25" style="6" customWidth="1"/>
    <col min="11519" max="11519" width="10" style="6" customWidth="1"/>
    <col min="11520" max="11520" width="10.125" style="6" customWidth="1"/>
    <col min="11521" max="11521" width="10.25" style="6" customWidth="1"/>
    <col min="11522" max="11522" width="12.375" style="6" customWidth="1"/>
    <col min="11523" max="11523" width="14.125" style="6" customWidth="1"/>
    <col min="11524" max="11524" width="11.25" style="6" customWidth="1"/>
    <col min="11525" max="11525" width="14" style="6" customWidth="1"/>
    <col min="11526" max="11526" width="6.125" style="6" customWidth="1"/>
    <col min="11527" max="11769" width="9" style="6"/>
    <col min="11770" max="11770" width="10.625" style="6" customWidth="1"/>
    <col min="11771" max="11771" width="11.25" style="6" customWidth="1"/>
    <col min="11772" max="11772" width="18.75" style="6" customWidth="1"/>
    <col min="11773" max="11773" width="10.375" style="6" customWidth="1"/>
    <col min="11774" max="11774" width="10.25" style="6" customWidth="1"/>
    <col min="11775" max="11775" width="10" style="6" customWidth="1"/>
    <col min="11776" max="11776" width="10.125" style="6" customWidth="1"/>
    <col min="11777" max="11777" width="10.25" style="6" customWidth="1"/>
    <col min="11778" max="11778" width="12.375" style="6" customWidth="1"/>
    <col min="11779" max="11779" width="14.125" style="6" customWidth="1"/>
    <col min="11780" max="11780" width="11.25" style="6" customWidth="1"/>
    <col min="11781" max="11781" width="14" style="6" customWidth="1"/>
    <col min="11782" max="11782" width="6.125" style="6" customWidth="1"/>
    <col min="11783" max="12025" width="9" style="6"/>
    <col min="12026" max="12026" width="10.625" style="6" customWidth="1"/>
    <col min="12027" max="12027" width="11.25" style="6" customWidth="1"/>
    <col min="12028" max="12028" width="18.75" style="6" customWidth="1"/>
    <col min="12029" max="12029" width="10.375" style="6" customWidth="1"/>
    <col min="12030" max="12030" width="10.25" style="6" customWidth="1"/>
    <col min="12031" max="12031" width="10" style="6" customWidth="1"/>
    <col min="12032" max="12032" width="10.125" style="6" customWidth="1"/>
    <col min="12033" max="12033" width="10.25" style="6" customWidth="1"/>
    <col min="12034" max="12034" width="12.375" style="6" customWidth="1"/>
    <col min="12035" max="12035" width="14.125" style="6" customWidth="1"/>
    <col min="12036" max="12036" width="11.25" style="6" customWidth="1"/>
    <col min="12037" max="12037" width="14" style="6" customWidth="1"/>
    <col min="12038" max="12038" width="6.125" style="6" customWidth="1"/>
    <col min="12039" max="12281" width="9" style="6"/>
    <col min="12282" max="12282" width="10.625" style="6" customWidth="1"/>
    <col min="12283" max="12283" width="11.25" style="6" customWidth="1"/>
    <col min="12284" max="12284" width="18.75" style="6" customWidth="1"/>
    <col min="12285" max="12285" width="10.375" style="6" customWidth="1"/>
    <col min="12286" max="12286" width="10.25" style="6" customWidth="1"/>
    <col min="12287" max="12287" width="10" style="6" customWidth="1"/>
    <col min="12288" max="12288" width="10.125" style="6" customWidth="1"/>
    <col min="12289" max="12289" width="10.25" style="6" customWidth="1"/>
    <col min="12290" max="12290" width="12.375" style="6" customWidth="1"/>
    <col min="12291" max="12291" width="14.125" style="6" customWidth="1"/>
    <col min="12292" max="12292" width="11.25" style="6" customWidth="1"/>
    <col min="12293" max="12293" width="14" style="6" customWidth="1"/>
    <col min="12294" max="12294" width="6.125" style="6" customWidth="1"/>
    <col min="12295" max="12537" width="9" style="6"/>
    <col min="12538" max="12538" width="10.625" style="6" customWidth="1"/>
    <col min="12539" max="12539" width="11.25" style="6" customWidth="1"/>
    <col min="12540" max="12540" width="18.75" style="6" customWidth="1"/>
    <col min="12541" max="12541" width="10.375" style="6" customWidth="1"/>
    <col min="12542" max="12542" width="10.25" style="6" customWidth="1"/>
    <col min="12543" max="12543" width="10" style="6" customWidth="1"/>
    <col min="12544" max="12544" width="10.125" style="6" customWidth="1"/>
    <col min="12545" max="12545" width="10.25" style="6" customWidth="1"/>
    <col min="12546" max="12546" width="12.375" style="6" customWidth="1"/>
    <col min="12547" max="12547" width="14.125" style="6" customWidth="1"/>
    <col min="12548" max="12548" width="11.25" style="6" customWidth="1"/>
    <col min="12549" max="12549" width="14" style="6" customWidth="1"/>
    <col min="12550" max="12550" width="6.125" style="6" customWidth="1"/>
    <col min="12551" max="12793" width="9" style="6"/>
    <col min="12794" max="12794" width="10.625" style="6" customWidth="1"/>
    <col min="12795" max="12795" width="11.25" style="6" customWidth="1"/>
    <col min="12796" max="12796" width="18.75" style="6" customWidth="1"/>
    <col min="12797" max="12797" width="10.375" style="6" customWidth="1"/>
    <col min="12798" max="12798" width="10.25" style="6" customWidth="1"/>
    <col min="12799" max="12799" width="10" style="6" customWidth="1"/>
    <col min="12800" max="12800" width="10.125" style="6" customWidth="1"/>
    <col min="12801" max="12801" width="10.25" style="6" customWidth="1"/>
    <col min="12802" max="12802" width="12.375" style="6" customWidth="1"/>
    <col min="12803" max="12803" width="14.125" style="6" customWidth="1"/>
    <col min="12804" max="12804" width="11.25" style="6" customWidth="1"/>
    <col min="12805" max="12805" width="14" style="6" customWidth="1"/>
    <col min="12806" max="12806" width="6.125" style="6" customWidth="1"/>
    <col min="12807" max="13049" width="9" style="6"/>
    <col min="13050" max="13050" width="10.625" style="6" customWidth="1"/>
    <col min="13051" max="13051" width="11.25" style="6" customWidth="1"/>
    <col min="13052" max="13052" width="18.75" style="6" customWidth="1"/>
    <col min="13053" max="13053" width="10.375" style="6" customWidth="1"/>
    <col min="13054" max="13054" width="10.25" style="6" customWidth="1"/>
    <col min="13055" max="13055" width="10" style="6" customWidth="1"/>
    <col min="13056" max="13056" width="10.125" style="6" customWidth="1"/>
    <col min="13057" max="13057" width="10.25" style="6" customWidth="1"/>
    <col min="13058" max="13058" width="12.375" style="6" customWidth="1"/>
    <col min="13059" max="13059" width="14.125" style="6" customWidth="1"/>
    <col min="13060" max="13060" width="11.25" style="6" customWidth="1"/>
    <col min="13061" max="13061" width="14" style="6" customWidth="1"/>
    <col min="13062" max="13062" width="6.125" style="6" customWidth="1"/>
    <col min="13063" max="13305" width="9" style="6"/>
    <col min="13306" max="13306" width="10.625" style="6" customWidth="1"/>
    <col min="13307" max="13307" width="11.25" style="6" customWidth="1"/>
    <col min="13308" max="13308" width="18.75" style="6" customWidth="1"/>
    <col min="13309" max="13309" width="10.375" style="6" customWidth="1"/>
    <col min="13310" max="13310" width="10.25" style="6" customWidth="1"/>
    <col min="13311" max="13311" width="10" style="6" customWidth="1"/>
    <col min="13312" max="13312" width="10.125" style="6" customWidth="1"/>
    <col min="13313" max="13313" width="10.25" style="6" customWidth="1"/>
    <col min="13314" max="13314" width="12.375" style="6" customWidth="1"/>
    <col min="13315" max="13315" width="14.125" style="6" customWidth="1"/>
    <col min="13316" max="13316" width="11.25" style="6" customWidth="1"/>
    <col min="13317" max="13317" width="14" style="6" customWidth="1"/>
    <col min="13318" max="13318" width="6.125" style="6" customWidth="1"/>
    <col min="13319" max="13561" width="9" style="6"/>
    <col min="13562" max="13562" width="10.625" style="6" customWidth="1"/>
    <col min="13563" max="13563" width="11.25" style="6" customWidth="1"/>
    <col min="13564" max="13564" width="18.75" style="6" customWidth="1"/>
    <col min="13565" max="13565" width="10.375" style="6" customWidth="1"/>
    <col min="13566" max="13566" width="10.25" style="6" customWidth="1"/>
    <col min="13567" max="13567" width="10" style="6" customWidth="1"/>
    <col min="13568" max="13568" width="10.125" style="6" customWidth="1"/>
    <col min="13569" max="13569" width="10.25" style="6" customWidth="1"/>
    <col min="13570" max="13570" width="12.375" style="6" customWidth="1"/>
    <col min="13571" max="13571" width="14.125" style="6" customWidth="1"/>
    <col min="13572" max="13572" width="11.25" style="6" customWidth="1"/>
    <col min="13573" max="13573" width="14" style="6" customWidth="1"/>
    <col min="13574" max="13574" width="6.125" style="6" customWidth="1"/>
    <col min="13575" max="13817" width="9" style="6"/>
    <col min="13818" max="13818" width="10.625" style="6" customWidth="1"/>
    <col min="13819" max="13819" width="11.25" style="6" customWidth="1"/>
    <col min="13820" max="13820" width="18.75" style="6" customWidth="1"/>
    <col min="13821" max="13821" width="10.375" style="6" customWidth="1"/>
    <col min="13822" max="13822" width="10.25" style="6" customWidth="1"/>
    <col min="13823" max="13823" width="10" style="6" customWidth="1"/>
    <col min="13824" max="13824" width="10.125" style="6" customWidth="1"/>
    <col min="13825" max="13825" width="10.25" style="6" customWidth="1"/>
    <col min="13826" max="13826" width="12.375" style="6" customWidth="1"/>
    <col min="13827" max="13827" width="14.125" style="6" customWidth="1"/>
    <col min="13828" max="13828" width="11.25" style="6" customWidth="1"/>
    <col min="13829" max="13829" width="14" style="6" customWidth="1"/>
    <col min="13830" max="13830" width="6.125" style="6" customWidth="1"/>
    <col min="13831" max="14073" width="9" style="6"/>
    <col min="14074" max="14074" width="10.625" style="6" customWidth="1"/>
    <col min="14075" max="14075" width="11.25" style="6" customWidth="1"/>
    <col min="14076" max="14076" width="18.75" style="6" customWidth="1"/>
    <col min="14077" max="14077" width="10.375" style="6" customWidth="1"/>
    <col min="14078" max="14078" width="10.25" style="6" customWidth="1"/>
    <col min="14079" max="14079" width="10" style="6" customWidth="1"/>
    <col min="14080" max="14080" width="10.125" style="6" customWidth="1"/>
    <col min="14081" max="14081" width="10.25" style="6" customWidth="1"/>
    <col min="14082" max="14082" width="12.375" style="6" customWidth="1"/>
    <col min="14083" max="14083" width="14.125" style="6" customWidth="1"/>
    <col min="14084" max="14084" width="11.25" style="6" customWidth="1"/>
    <col min="14085" max="14085" width="14" style="6" customWidth="1"/>
    <col min="14086" max="14086" width="6.125" style="6" customWidth="1"/>
    <col min="14087" max="14329" width="9" style="6"/>
    <col min="14330" max="14330" width="10.625" style="6" customWidth="1"/>
    <col min="14331" max="14331" width="11.25" style="6" customWidth="1"/>
    <col min="14332" max="14332" width="18.75" style="6" customWidth="1"/>
    <col min="14333" max="14333" width="10.375" style="6" customWidth="1"/>
    <col min="14334" max="14334" width="10.25" style="6" customWidth="1"/>
    <col min="14335" max="14335" width="10" style="6" customWidth="1"/>
    <col min="14336" max="14336" width="10.125" style="6" customWidth="1"/>
    <col min="14337" max="14337" width="10.25" style="6" customWidth="1"/>
    <col min="14338" max="14338" width="12.375" style="6" customWidth="1"/>
    <col min="14339" max="14339" width="14.125" style="6" customWidth="1"/>
    <col min="14340" max="14340" width="11.25" style="6" customWidth="1"/>
    <col min="14341" max="14341" width="14" style="6" customWidth="1"/>
    <col min="14342" max="14342" width="6.125" style="6" customWidth="1"/>
    <col min="14343" max="14585" width="9" style="6"/>
    <col min="14586" max="14586" width="10.625" style="6" customWidth="1"/>
    <col min="14587" max="14587" width="11.25" style="6" customWidth="1"/>
    <col min="14588" max="14588" width="18.75" style="6" customWidth="1"/>
    <col min="14589" max="14589" width="10.375" style="6" customWidth="1"/>
    <col min="14590" max="14590" width="10.25" style="6" customWidth="1"/>
    <col min="14591" max="14591" width="10" style="6" customWidth="1"/>
    <col min="14592" max="14592" width="10.125" style="6" customWidth="1"/>
    <col min="14593" max="14593" width="10.25" style="6" customWidth="1"/>
    <col min="14594" max="14594" width="12.375" style="6" customWidth="1"/>
    <col min="14595" max="14595" width="14.125" style="6" customWidth="1"/>
    <col min="14596" max="14596" width="11.25" style="6" customWidth="1"/>
    <col min="14597" max="14597" width="14" style="6" customWidth="1"/>
    <col min="14598" max="14598" width="6.125" style="6" customWidth="1"/>
    <col min="14599" max="14841" width="9" style="6"/>
    <col min="14842" max="14842" width="10.625" style="6" customWidth="1"/>
    <col min="14843" max="14843" width="11.25" style="6" customWidth="1"/>
    <col min="14844" max="14844" width="18.75" style="6" customWidth="1"/>
    <col min="14845" max="14845" width="10.375" style="6" customWidth="1"/>
    <col min="14846" max="14846" width="10.25" style="6" customWidth="1"/>
    <col min="14847" max="14847" width="10" style="6" customWidth="1"/>
    <col min="14848" max="14848" width="10.125" style="6" customWidth="1"/>
    <col min="14849" max="14849" width="10.25" style="6" customWidth="1"/>
    <col min="14850" max="14850" width="12.375" style="6" customWidth="1"/>
    <col min="14851" max="14851" width="14.125" style="6" customWidth="1"/>
    <col min="14852" max="14852" width="11.25" style="6" customWidth="1"/>
    <col min="14853" max="14853" width="14" style="6" customWidth="1"/>
    <col min="14854" max="14854" width="6.125" style="6" customWidth="1"/>
    <col min="14855" max="15097" width="9" style="6"/>
    <col min="15098" max="15098" width="10.625" style="6" customWidth="1"/>
    <col min="15099" max="15099" width="11.25" style="6" customWidth="1"/>
    <col min="15100" max="15100" width="18.75" style="6" customWidth="1"/>
    <col min="15101" max="15101" width="10.375" style="6" customWidth="1"/>
    <col min="15102" max="15102" width="10.25" style="6" customWidth="1"/>
    <col min="15103" max="15103" width="10" style="6" customWidth="1"/>
    <col min="15104" max="15104" width="10.125" style="6" customWidth="1"/>
    <col min="15105" max="15105" width="10.25" style="6" customWidth="1"/>
    <col min="15106" max="15106" width="12.375" style="6" customWidth="1"/>
    <col min="15107" max="15107" width="14.125" style="6" customWidth="1"/>
    <col min="15108" max="15108" width="11.25" style="6" customWidth="1"/>
    <col min="15109" max="15109" width="14" style="6" customWidth="1"/>
    <col min="15110" max="15110" width="6.125" style="6" customWidth="1"/>
    <col min="15111" max="15353" width="9" style="6"/>
    <col min="15354" max="15354" width="10.625" style="6" customWidth="1"/>
    <col min="15355" max="15355" width="11.25" style="6" customWidth="1"/>
    <col min="15356" max="15356" width="18.75" style="6" customWidth="1"/>
    <col min="15357" max="15357" width="10.375" style="6" customWidth="1"/>
    <col min="15358" max="15358" width="10.25" style="6" customWidth="1"/>
    <col min="15359" max="15359" width="10" style="6" customWidth="1"/>
    <col min="15360" max="15360" width="10.125" style="6" customWidth="1"/>
    <col min="15361" max="15361" width="10.25" style="6" customWidth="1"/>
    <col min="15362" max="15362" width="12.375" style="6" customWidth="1"/>
    <col min="15363" max="15363" width="14.125" style="6" customWidth="1"/>
    <col min="15364" max="15364" width="11.25" style="6" customWidth="1"/>
    <col min="15365" max="15365" width="14" style="6" customWidth="1"/>
    <col min="15366" max="15366" width="6.125" style="6" customWidth="1"/>
    <col min="15367" max="15609" width="9" style="6"/>
    <col min="15610" max="15610" width="10.625" style="6" customWidth="1"/>
    <col min="15611" max="15611" width="11.25" style="6" customWidth="1"/>
    <col min="15612" max="15612" width="18.75" style="6" customWidth="1"/>
    <col min="15613" max="15613" width="10.375" style="6" customWidth="1"/>
    <col min="15614" max="15614" width="10.25" style="6" customWidth="1"/>
    <col min="15615" max="15615" width="10" style="6" customWidth="1"/>
    <col min="15616" max="15616" width="10.125" style="6" customWidth="1"/>
    <col min="15617" max="15617" width="10.25" style="6" customWidth="1"/>
    <col min="15618" max="15618" width="12.375" style="6" customWidth="1"/>
    <col min="15619" max="15619" width="14.125" style="6" customWidth="1"/>
    <col min="15620" max="15620" width="11.25" style="6" customWidth="1"/>
    <col min="15621" max="15621" width="14" style="6" customWidth="1"/>
    <col min="15622" max="15622" width="6.125" style="6" customWidth="1"/>
    <col min="15623" max="15865" width="9" style="6"/>
    <col min="15866" max="15866" width="10.625" style="6" customWidth="1"/>
    <col min="15867" max="15867" width="11.25" style="6" customWidth="1"/>
    <col min="15868" max="15868" width="18.75" style="6" customWidth="1"/>
    <col min="15869" max="15869" width="10.375" style="6" customWidth="1"/>
    <col min="15870" max="15870" width="10.25" style="6" customWidth="1"/>
    <col min="15871" max="15871" width="10" style="6" customWidth="1"/>
    <col min="15872" max="15872" width="10.125" style="6" customWidth="1"/>
    <col min="15873" max="15873" width="10.25" style="6" customWidth="1"/>
    <col min="15874" max="15874" width="12.375" style="6" customWidth="1"/>
    <col min="15875" max="15875" width="14.125" style="6" customWidth="1"/>
    <col min="15876" max="15876" width="11.25" style="6" customWidth="1"/>
    <col min="15877" max="15877" width="14" style="6" customWidth="1"/>
    <col min="15878" max="15878" width="6.125" style="6" customWidth="1"/>
    <col min="15879" max="16121" width="9" style="6"/>
    <col min="16122" max="16122" width="10.625" style="6" customWidth="1"/>
    <col min="16123" max="16123" width="11.25" style="6" customWidth="1"/>
    <col min="16124" max="16124" width="18.75" style="6" customWidth="1"/>
    <col min="16125" max="16125" width="10.375" style="6" customWidth="1"/>
    <col min="16126" max="16126" width="10.25" style="6" customWidth="1"/>
    <col min="16127" max="16127" width="10" style="6" customWidth="1"/>
    <col min="16128" max="16128" width="10.125" style="6" customWidth="1"/>
    <col min="16129" max="16129" width="10.25" style="6" customWidth="1"/>
    <col min="16130" max="16130" width="12.375" style="6" customWidth="1"/>
    <col min="16131" max="16131" width="14.125" style="6" customWidth="1"/>
    <col min="16132" max="16132" width="11.25" style="6" customWidth="1"/>
    <col min="16133" max="16133" width="14" style="6" customWidth="1"/>
    <col min="16134" max="16134" width="6.125" style="6" customWidth="1"/>
    <col min="16135" max="16384" width="9" style="6"/>
  </cols>
  <sheetData>
    <row r="1" s="1" customFormat="1" ht="36.75" customHeight="1" spans="1:8">
      <c r="A1" s="8" t="s">
        <v>1745</v>
      </c>
      <c r="B1" s="8"/>
      <c r="C1" s="8"/>
      <c r="D1" s="8"/>
      <c r="E1" s="8"/>
      <c r="F1" s="8"/>
      <c r="G1" s="9"/>
      <c r="H1" s="9"/>
    </row>
    <row r="2" s="2" customFormat="1" ht="20.1" customHeight="1" spans="1:8">
      <c r="A2" s="10" t="s">
        <v>1440</v>
      </c>
      <c r="B2" s="10" t="s">
        <v>1746</v>
      </c>
      <c r="C2" s="10" t="s">
        <v>1747</v>
      </c>
      <c r="D2" s="11" t="s">
        <v>1748</v>
      </c>
      <c r="E2" s="10" t="s">
        <v>1749</v>
      </c>
      <c r="F2" s="10" t="s">
        <v>1750</v>
      </c>
      <c r="G2" s="12"/>
      <c r="H2" s="12"/>
    </row>
    <row r="3" s="3" customFormat="1" ht="20.1" customHeight="1" spans="1:8">
      <c r="A3" s="10"/>
      <c r="B3" s="10"/>
      <c r="C3" s="10"/>
      <c r="D3" s="13"/>
      <c r="E3" s="10"/>
      <c r="F3" s="10"/>
      <c r="G3" s="12"/>
      <c r="H3" s="12"/>
    </row>
    <row r="4" s="3" customFormat="1" ht="21" customHeight="1" spans="1:8">
      <c r="A4" s="10" t="s">
        <v>8</v>
      </c>
      <c r="B4" s="10"/>
      <c r="C4" s="10"/>
      <c r="D4" s="10"/>
      <c r="E4" s="10"/>
      <c r="F4" s="10"/>
      <c r="G4" s="12"/>
      <c r="H4" s="12"/>
    </row>
    <row r="5" s="4" customFormat="1" ht="21" customHeight="1" spans="1:8">
      <c r="A5" s="14">
        <v>1</v>
      </c>
      <c r="B5" s="14" t="s">
        <v>1751</v>
      </c>
      <c r="C5" s="14" t="s">
        <v>1752</v>
      </c>
      <c r="D5" s="14">
        <v>5.5</v>
      </c>
      <c r="E5" s="14">
        <v>35</v>
      </c>
      <c r="F5" s="14">
        <v>1450</v>
      </c>
      <c r="G5" s="5"/>
      <c r="H5" s="5"/>
    </row>
    <row r="6" s="4" customFormat="1" ht="21" customHeight="1" spans="1:8">
      <c r="A6" s="14">
        <v>2</v>
      </c>
      <c r="B6" s="14" t="s">
        <v>1753</v>
      </c>
      <c r="C6" s="14" t="s">
        <v>1754</v>
      </c>
      <c r="D6" s="15">
        <v>3</v>
      </c>
      <c r="E6" s="14">
        <v>11</v>
      </c>
      <c r="F6" s="14">
        <v>1450</v>
      </c>
      <c r="G6" s="5"/>
      <c r="H6" s="5"/>
    </row>
    <row r="7" s="4" customFormat="1" ht="21" customHeight="1" spans="1:8">
      <c r="A7" s="14">
        <v>3</v>
      </c>
      <c r="B7" s="14" t="s">
        <v>38</v>
      </c>
      <c r="C7" s="14" t="s">
        <v>1755</v>
      </c>
      <c r="D7" s="14">
        <v>5.5</v>
      </c>
      <c r="E7" s="14">
        <v>21</v>
      </c>
      <c r="F7" s="14">
        <v>900</v>
      </c>
      <c r="G7" s="5"/>
      <c r="H7" s="5"/>
    </row>
    <row r="8" s="4" customFormat="1" ht="21" customHeight="1" spans="1:8">
      <c r="A8" s="14">
        <v>4</v>
      </c>
      <c r="B8" s="14" t="s">
        <v>63</v>
      </c>
      <c r="C8" s="14" t="s">
        <v>1756</v>
      </c>
      <c r="D8" s="14">
        <v>1.58</v>
      </c>
      <c r="E8" s="14">
        <v>12</v>
      </c>
      <c r="F8" s="14">
        <v>390</v>
      </c>
      <c r="G8" s="5"/>
      <c r="H8" s="5"/>
    </row>
    <row r="9" s="4" customFormat="1" ht="21" customHeight="1" spans="1:8">
      <c r="A9" s="14">
        <v>5</v>
      </c>
      <c r="B9" s="14" t="s">
        <v>27</v>
      </c>
      <c r="C9" s="14" t="s">
        <v>1757</v>
      </c>
      <c r="D9" s="14">
        <v>3.2</v>
      </c>
      <c r="E9" s="14">
        <v>35</v>
      </c>
      <c r="F9" s="14">
        <v>749</v>
      </c>
      <c r="G9" s="5"/>
      <c r="H9" s="5"/>
    </row>
    <row r="10" s="4" customFormat="1" ht="21" customHeight="1" spans="1:8">
      <c r="A10" s="14">
        <v>6</v>
      </c>
      <c r="B10" s="14" t="s">
        <v>56</v>
      </c>
      <c r="C10" s="14" t="s">
        <v>1758</v>
      </c>
      <c r="D10" s="14">
        <v>2.8</v>
      </c>
      <c r="E10" s="14">
        <v>25</v>
      </c>
      <c r="F10" s="14">
        <v>908</v>
      </c>
      <c r="G10" s="5"/>
      <c r="H10" s="5"/>
    </row>
    <row r="11" s="4" customFormat="1" ht="21" customHeight="1" spans="1:8">
      <c r="A11" s="14">
        <v>7</v>
      </c>
      <c r="B11" s="14" t="s">
        <v>44</v>
      </c>
      <c r="C11" s="14" t="s">
        <v>1759</v>
      </c>
      <c r="D11" s="14">
        <v>4.5</v>
      </c>
      <c r="E11" s="14">
        <v>28</v>
      </c>
      <c r="F11" s="14">
        <v>1216</v>
      </c>
      <c r="G11" s="5"/>
      <c r="H11" s="5"/>
    </row>
    <row r="12" s="4" customFormat="1" ht="21" customHeight="1" spans="1:8">
      <c r="A12" s="14">
        <v>8</v>
      </c>
      <c r="B12" s="14" t="s">
        <v>68</v>
      </c>
      <c r="C12" s="14" t="s">
        <v>1760</v>
      </c>
      <c r="D12" s="14">
        <v>2.3</v>
      </c>
      <c r="E12" s="14">
        <v>15</v>
      </c>
      <c r="F12" s="14">
        <v>680</v>
      </c>
      <c r="G12" s="5"/>
      <c r="H12" s="5"/>
    </row>
    <row r="13" s="4" customFormat="1" ht="21" customHeight="1" spans="1:8">
      <c r="A13" s="14">
        <v>9</v>
      </c>
      <c r="B13" s="14" t="s">
        <v>53</v>
      </c>
      <c r="C13" s="14" t="s">
        <v>1761</v>
      </c>
      <c r="D13" s="14">
        <v>1.8</v>
      </c>
      <c r="E13" s="14">
        <v>18</v>
      </c>
      <c r="F13" s="14">
        <v>1220</v>
      </c>
      <c r="G13" s="5"/>
      <c r="H13" s="5"/>
    </row>
    <row r="14" s="4" customFormat="1" ht="21" customHeight="1" spans="1:8">
      <c r="A14" s="14">
        <v>10</v>
      </c>
      <c r="B14" s="14" t="s">
        <v>1762</v>
      </c>
      <c r="C14" s="14" t="s">
        <v>1763</v>
      </c>
      <c r="D14" s="14">
        <v>5.3</v>
      </c>
      <c r="E14" s="14">
        <v>65</v>
      </c>
      <c r="F14" s="14">
        <v>1420</v>
      </c>
      <c r="G14" s="5"/>
      <c r="H14" s="5"/>
    </row>
    <row r="15" s="3" customFormat="1" ht="21" customHeight="1" spans="1:8">
      <c r="A15" s="10"/>
      <c r="B15" s="10" t="s">
        <v>23</v>
      </c>
      <c r="C15" s="10"/>
      <c r="D15" s="10">
        <f>SUM(D5:D14)</f>
        <v>35.48</v>
      </c>
      <c r="E15" s="10">
        <f>SUM(E5:E14)</f>
        <v>265</v>
      </c>
      <c r="F15" s="10">
        <f>SUM(F5:F14)</f>
        <v>10383</v>
      </c>
      <c r="G15" s="12"/>
      <c r="H15" s="12"/>
    </row>
    <row r="16" s="3" customFormat="1" ht="24.95" customHeight="1" spans="1:8">
      <c r="A16" s="14">
        <v>11</v>
      </c>
      <c r="B16" s="14" t="s">
        <v>1764</v>
      </c>
      <c r="C16" s="16" t="s">
        <v>1765</v>
      </c>
      <c r="D16" s="14"/>
      <c r="E16" s="16"/>
      <c r="F16" s="17">
        <v>280</v>
      </c>
      <c r="G16" s="12"/>
      <c r="H16" s="12"/>
    </row>
    <row r="17" s="3" customFormat="1" ht="24.95" customHeight="1" spans="1:8">
      <c r="A17" s="14">
        <v>12</v>
      </c>
      <c r="B17" s="14" t="s">
        <v>1764</v>
      </c>
      <c r="C17" s="16" t="s">
        <v>1766</v>
      </c>
      <c r="D17" s="14"/>
      <c r="E17" s="16"/>
      <c r="F17" s="17">
        <v>310</v>
      </c>
      <c r="G17" s="12"/>
      <c r="H17" s="12"/>
    </row>
    <row r="18" s="3" customFormat="1" ht="24.95" customHeight="1" spans="1:8">
      <c r="A18" s="14">
        <v>13</v>
      </c>
      <c r="B18" s="14" t="s">
        <v>1764</v>
      </c>
      <c r="C18" s="16" t="s">
        <v>1767</v>
      </c>
      <c r="D18" s="14"/>
      <c r="E18" s="16"/>
      <c r="F18" s="17">
        <v>500</v>
      </c>
      <c r="G18" s="12"/>
      <c r="H18" s="12"/>
    </row>
    <row r="19" s="3" customFormat="1" ht="24.95" customHeight="1" spans="1:8">
      <c r="A19" s="14">
        <v>14</v>
      </c>
      <c r="B19" s="14" t="s">
        <v>1768</v>
      </c>
      <c r="C19" s="16" t="s">
        <v>1769</v>
      </c>
      <c r="D19" s="14"/>
      <c r="E19" s="16"/>
      <c r="F19" s="17">
        <v>320</v>
      </c>
      <c r="G19" s="12"/>
      <c r="H19" s="12"/>
    </row>
    <row r="20" s="3" customFormat="1" ht="24.95" customHeight="1" spans="1:8">
      <c r="A20" s="14">
        <v>15</v>
      </c>
      <c r="B20" s="14" t="s">
        <v>1768</v>
      </c>
      <c r="C20" s="16" t="s">
        <v>1770</v>
      </c>
      <c r="D20" s="14"/>
      <c r="E20" s="16"/>
      <c r="F20" s="17">
        <v>240</v>
      </c>
      <c r="G20" s="12"/>
      <c r="H20" s="12"/>
    </row>
    <row r="21" s="3" customFormat="1" ht="24.95" customHeight="1" spans="1:8">
      <c r="A21" s="14">
        <v>16</v>
      </c>
      <c r="B21" s="14" t="s">
        <v>1768</v>
      </c>
      <c r="C21" s="16" t="s">
        <v>1771</v>
      </c>
      <c r="D21" s="14"/>
      <c r="E21" s="16"/>
      <c r="F21" s="17">
        <v>320</v>
      </c>
      <c r="G21" s="12"/>
      <c r="H21" s="12"/>
    </row>
    <row r="22" s="3" customFormat="1" ht="24.95" customHeight="1" spans="1:8">
      <c r="A22" s="14">
        <v>17</v>
      </c>
      <c r="B22" s="14" t="s">
        <v>1768</v>
      </c>
      <c r="C22" s="16" t="s">
        <v>1772</v>
      </c>
      <c r="D22" s="14"/>
      <c r="E22" s="16"/>
      <c r="F22" s="17">
        <v>470</v>
      </c>
      <c r="G22" s="12"/>
      <c r="H22" s="12"/>
    </row>
    <row r="23" s="3" customFormat="1" ht="24.95" customHeight="1" spans="1:8">
      <c r="A23" s="14">
        <v>18</v>
      </c>
      <c r="B23" s="14" t="s">
        <v>1768</v>
      </c>
      <c r="C23" s="16" t="s">
        <v>1773</v>
      </c>
      <c r="D23" s="14"/>
      <c r="E23" s="16"/>
      <c r="F23" s="17">
        <v>500</v>
      </c>
      <c r="G23" s="12"/>
      <c r="H23" s="12"/>
    </row>
    <row r="24" s="3" customFormat="1" ht="24.95" customHeight="1" spans="1:8">
      <c r="A24" s="14">
        <v>19</v>
      </c>
      <c r="B24" s="14" t="s">
        <v>1774</v>
      </c>
      <c r="C24" s="16" t="s">
        <v>1775</v>
      </c>
      <c r="D24" s="14"/>
      <c r="E24" s="16"/>
      <c r="F24" s="17">
        <v>600.89</v>
      </c>
      <c r="G24" s="12"/>
      <c r="H24" s="12"/>
    </row>
    <row r="25" s="3" customFormat="1" ht="24.95" customHeight="1" spans="1:8">
      <c r="A25" s="14">
        <v>20</v>
      </c>
      <c r="B25" s="14" t="s">
        <v>1774</v>
      </c>
      <c r="C25" s="16" t="s">
        <v>1776</v>
      </c>
      <c r="D25" s="14"/>
      <c r="E25" s="16"/>
      <c r="F25" s="17">
        <v>200</v>
      </c>
      <c r="G25" s="12"/>
      <c r="H25" s="12"/>
    </row>
    <row r="26" s="3" customFormat="1" ht="24.95" customHeight="1" spans="1:8">
      <c r="A26" s="14">
        <v>21</v>
      </c>
      <c r="B26" s="14" t="s">
        <v>1774</v>
      </c>
      <c r="C26" s="16" t="s">
        <v>1777</v>
      </c>
      <c r="D26" s="14"/>
      <c r="E26" s="16"/>
      <c r="F26" s="17">
        <v>256.27</v>
      </c>
      <c r="G26" s="12"/>
      <c r="H26" s="12"/>
    </row>
    <row r="27" s="3" customFormat="1" ht="24.95" customHeight="1" spans="1:8">
      <c r="A27" s="14">
        <v>22</v>
      </c>
      <c r="B27" s="14" t="s">
        <v>1778</v>
      </c>
      <c r="C27" s="16" t="s">
        <v>1779</v>
      </c>
      <c r="D27" s="14"/>
      <c r="E27" s="16"/>
      <c r="F27" s="17">
        <v>76</v>
      </c>
      <c r="G27" s="12"/>
      <c r="H27" s="12"/>
    </row>
    <row r="28" s="3" customFormat="1" ht="24.95" customHeight="1" spans="1:8">
      <c r="A28" s="14">
        <v>23</v>
      </c>
      <c r="B28" s="14" t="s">
        <v>1764</v>
      </c>
      <c r="C28" s="16" t="s">
        <v>1780</v>
      </c>
      <c r="D28" s="14"/>
      <c r="E28" s="16"/>
      <c r="F28" s="17">
        <v>660</v>
      </c>
      <c r="G28" s="12"/>
      <c r="H28" s="12"/>
    </row>
    <row r="29" s="3" customFormat="1" ht="24.95" customHeight="1" spans="1:8">
      <c r="A29" s="14">
        <v>24</v>
      </c>
      <c r="B29" s="14" t="s">
        <v>1764</v>
      </c>
      <c r="C29" s="16" t="s">
        <v>1781</v>
      </c>
      <c r="D29" s="14"/>
      <c r="E29" s="16"/>
      <c r="F29" s="17">
        <v>390</v>
      </c>
      <c r="G29" s="12"/>
      <c r="H29" s="12"/>
    </row>
    <row r="30" s="3" customFormat="1" ht="24.95" customHeight="1" spans="1:8">
      <c r="A30" s="14">
        <v>25</v>
      </c>
      <c r="B30" s="14" t="s">
        <v>1764</v>
      </c>
      <c r="C30" s="16" t="s">
        <v>1782</v>
      </c>
      <c r="D30" s="14"/>
      <c r="E30" s="16"/>
      <c r="F30" s="17">
        <v>899</v>
      </c>
      <c r="G30" s="12"/>
      <c r="H30" s="12"/>
    </row>
    <row r="31" s="3" customFormat="1" ht="24.95" customHeight="1" spans="1:8">
      <c r="A31" s="14">
        <v>26</v>
      </c>
      <c r="B31" s="14" t="s">
        <v>1764</v>
      </c>
      <c r="C31" s="16" t="s">
        <v>1783</v>
      </c>
      <c r="D31" s="14"/>
      <c r="E31" s="16"/>
      <c r="F31" s="17">
        <v>150</v>
      </c>
      <c r="G31" s="12"/>
      <c r="H31" s="12"/>
    </row>
    <row r="32" s="3" customFormat="1" ht="24.95" customHeight="1" spans="1:8">
      <c r="A32" s="14">
        <v>27</v>
      </c>
      <c r="B32" s="14" t="s">
        <v>1764</v>
      </c>
      <c r="C32" s="16" t="s">
        <v>1784</v>
      </c>
      <c r="D32" s="14"/>
      <c r="E32" s="16"/>
      <c r="F32" s="17">
        <v>165</v>
      </c>
      <c r="G32" s="12"/>
      <c r="H32" s="12"/>
    </row>
    <row r="33" s="3" customFormat="1" ht="24.95" customHeight="1" spans="1:8">
      <c r="A33" s="14">
        <v>28</v>
      </c>
      <c r="B33" s="14" t="s">
        <v>1764</v>
      </c>
      <c r="C33" s="16" t="s">
        <v>1785</v>
      </c>
      <c r="D33" s="14"/>
      <c r="E33" s="16"/>
      <c r="F33" s="17">
        <v>350</v>
      </c>
      <c r="G33" s="12"/>
      <c r="H33" s="12"/>
    </row>
    <row r="34" s="3" customFormat="1" ht="24.95" customHeight="1" spans="1:8">
      <c r="A34" s="14">
        <v>29</v>
      </c>
      <c r="B34" s="14" t="s">
        <v>1764</v>
      </c>
      <c r="C34" s="16" t="s">
        <v>1786</v>
      </c>
      <c r="D34" s="14"/>
      <c r="E34" s="16"/>
      <c r="F34" s="17">
        <v>300</v>
      </c>
      <c r="G34" s="12"/>
      <c r="H34" s="12"/>
    </row>
    <row r="35" s="3" customFormat="1" ht="24.95" customHeight="1" spans="1:8">
      <c r="A35" s="14">
        <v>30</v>
      </c>
      <c r="B35" s="18" t="s">
        <v>1768</v>
      </c>
      <c r="C35" s="19" t="s">
        <v>1787</v>
      </c>
      <c r="D35" s="18"/>
      <c r="E35" s="19"/>
      <c r="F35" s="20">
        <v>469</v>
      </c>
      <c r="G35" s="12"/>
      <c r="H35" s="12"/>
    </row>
    <row r="36" s="3" customFormat="1" ht="24.95" customHeight="1" spans="1:8">
      <c r="A36" s="14">
        <v>31</v>
      </c>
      <c r="B36" s="21" t="s">
        <v>1788</v>
      </c>
      <c r="C36" s="22" t="s">
        <v>1789</v>
      </c>
      <c r="D36" s="22"/>
      <c r="E36" s="22"/>
      <c r="F36" s="22"/>
      <c r="G36" s="12"/>
      <c r="H36" s="12"/>
    </row>
    <row r="37" s="3" customFormat="1" ht="24.95" customHeight="1" spans="1:8">
      <c r="A37" s="14">
        <v>32</v>
      </c>
      <c r="B37" s="23"/>
      <c r="C37" s="22" t="s">
        <v>1790</v>
      </c>
      <c r="D37" s="22"/>
      <c r="E37" s="22"/>
      <c r="F37" s="22"/>
      <c r="G37" s="12"/>
      <c r="H37" s="12"/>
    </row>
    <row r="38" s="3" customFormat="1" ht="24.95" customHeight="1" spans="1:8">
      <c r="A38" s="14">
        <v>33</v>
      </c>
      <c r="B38" s="21" t="s">
        <v>1791</v>
      </c>
      <c r="C38" s="22" t="s">
        <v>1792</v>
      </c>
      <c r="D38" s="22"/>
      <c r="E38" s="22"/>
      <c r="F38" s="22"/>
      <c r="G38" s="12"/>
      <c r="H38" s="12"/>
    </row>
    <row r="39" s="3" customFormat="1" ht="24.95" customHeight="1" spans="1:8">
      <c r="A39" s="14">
        <v>34</v>
      </c>
      <c r="B39" s="23"/>
      <c r="C39" s="22" t="s">
        <v>1793</v>
      </c>
      <c r="D39" s="22"/>
      <c r="E39" s="22"/>
      <c r="F39" s="22"/>
      <c r="G39" s="12"/>
      <c r="H39" s="12"/>
    </row>
    <row r="40" s="3" customFormat="1" ht="24.95" customHeight="1" spans="1:8">
      <c r="A40" s="14">
        <v>35</v>
      </c>
      <c r="B40" s="21" t="s">
        <v>1794</v>
      </c>
      <c r="C40" s="22" t="s">
        <v>1795</v>
      </c>
      <c r="D40" s="22"/>
      <c r="E40" s="22"/>
      <c r="F40" s="22"/>
      <c r="G40" s="12"/>
      <c r="H40" s="12"/>
    </row>
    <row r="41" s="3" customFormat="1" ht="24.95" customHeight="1" spans="1:8">
      <c r="A41" s="14">
        <v>36</v>
      </c>
      <c r="B41" s="23"/>
      <c r="C41" s="22" t="s">
        <v>1796</v>
      </c>
      <c r="D41" s="22"/>
      <c r="E41" s="22"/>
      <c r="F41" s="22"/>
      <c r="G41" s="12"/>
      <c r="H41" s="12"/>
    </row>
    <row r="42" s="3" customFormat="1" ht="24.95" customHeight="1" spans="1:8">
      <c r="A42" s="14">
        <v>37</v>
      </c>
      <c r="B42" s="21" t="s">
        <v>1797</v>
      </c>
      <c r="C42" s="22" t="s">
        <v>1798</v>
      </c>
      <c r="D42" s="22"/>
      <c r="E42" s="22"/>
      <c r="F42" s="22"/>
      <c r="G42" s="12"/>
      <c r="H42" s="12"/>
    </row>
    <row r="43" s="3" customFormat="1" ht="24.95" customHeight="1" spans="1:8">
      <c r="A43" s="14">
        <v>38</v>
      </c>
      <c r="B43" s="24"/>
      <c r="C43" s="22" t="s">
        <v>1799</v>
      </c>
      <c r="D43" s="22"/>
      <c r="E43" s="22"/>
      <c r="F43" s="22"/>
      <c r="G43" s="12"/>
      <c r="H43" s="12"/>
    </row>
    <row r="44" s="3" customFormat="1" ht="24.95" customHeight="1" spans="1:8">
      <c r="A44" s="14">
        <v>39</v>
      </c>
      <c r="B44" s="23"/>
      <c r="C44" s="22" t="s">
        <v>1800</v>
      </c>
      <c r="D44" s="22"/>
      <c r="E44" s="22"/>
      <c r="F44" s="22"/>
      <c r="G44" s="12"/>
      <c r="H44" s="12"/>
    </row>
    <row r="45" s="3" customFormat="1" ht="24.95" customHeight="1" spans="1:8">
      <c r="A45" s="14">
        <v>40</v>
      </c>
      <c r="B45" s="21" t="s">
        <v>1801</v>
      </c>
      <c r="C45" s="22" t="s">
        <v>1802</v>
      </c>
      <c r="D45" s="22"/>
      <c r="E45" s="22"/>
      <c r="F45" s="22"/>
      <c r="G45" s="12"/>
      <c r="H45" s="12"/>
    </row>
    <row r="46" s="3" customFormat="1" ht="24.95" customHeight="1" spans="1:8">
      <c r="A46" s="14">
        <v>41</v>
      </c>
      <c r="B46" s="23"/>
      <c r="C46" s="22" t="s">
        <v>1803</v>
      </c>
      <c r="D46" s="22"/>
      <c r="E46" s="22"/>
      <c r="F46" s="22"/>
      <c r="G46" s="12"/>
      <c r="H46" s="12"/>
    </row>
    <row r="47" s="3" customFormat="1" ht="24.95" customHeight="1" spans="1:8">
      <c r="A47" s="14">
        <v>42</v>
      </c>
      <c r="B47" s="21" t="s">
        <v>1804</v>
      </c>
      <c r="C47" s="22" t="s">
        <v>1805</v>
      </c>
      <c r="D47" s="22"/>
      <c r="E47" s="22"/>
      <c r="F47" s="22"/>
      <c r="G47" s="12"/>
      <c r="H47" s="12"/>
    </row>
    <row r="48" s="3" customFormat="1" ht="24.95" customHeight="1" spans="1:8">
      <c r="A48" s="14">
        <v>43</v>
      </c>
      <c r="B48" s="23"/>
      <c r="C48" s="22" t="s">
        <v>1806</v>
      </c>
      <c r="D48" s="22"/>
      <c r="E48" s="22"/>
      <c r="F48" s="22"/>
      <c r="G48" s="12"/>
      <c r="H48" s="12"/>
    </row>
    <row r="49" s="3" customFormat="1" ht="24.95" customHeight="1" spans="1:8">
      <c r="A49" s="14">
        <v>44</v>
      </c>
      <c r="B49" s="21" t="s">
        <v>1807</v>
      </c>
      <c r="C49" s="22" t="s">
        <v>1808</v>
      </c>
      <c r="D49" s="22"/>
      <c r="E49" s="22"/>
      <c r="F49" s="22"/>
      <c r="G49" s="12"/>
      <c r="H49" s="12"/>
    </row>
    <row r="50" s="3" customFormat="1" ht="24.95" customHeight="1" spans="1:8">
      <c r="A50" s="14">
        <v>45</v>
      </c>
      <c r="B50" s="23"/>
      <c r="C50" s="22" t="s">
        <v>1809</v>
      </c>
      <c r="D50" s="22"/>
      <c r="E50" s="22"/>
      <c r="F50" s="22"/>
      <c r="G50" s="12"/>
      <c r="H50" s="12"/>
    </row>
    <row r="51" s="3" customFormat="1" ht="24.95" customHeight="1" spans="1:8">
      <c r="A51" s="14">
        <v>46</v>
      </c>
      <c r="B51" s="21" t="s">
        <v>1810</v>
      </c>
      <c r="C51" s="22" t="s">
        <v>1811</v>
      </c>
      <c r="D51" s="22"/>
      <c r="E51" s="22"/>
      <c r="F51" s="22"/>
      <c r="G51" s="12"/>
      <c r="H51" s="12"/>
    </row>
    <row r="52" s="3" customFormat="1" ht="24.95" customHeight="1" spans="1:8">
      <c r="A52" s="14">
        <v>47</v>
      </c>
      <c r="B52" s="23"/>
      <c r="C52" s="22" t="s">
        <v>1812</v>
      </c>
      <c r="D52" s="22"/>
      <c r="E52" s="22"/>
      <c r="F52" s="22"/>
      <c r="G52" s="12"/>
      <c r="H52" s="12"/>
    </row>
    <row r="53" s="3" customFormat="1" ht="24.95" customHeight="1" spans="1:8">
      <c r="A53" s="14">
        <v>48</v>
      </c>
      <c r="B53" s="21" t="s">
        <v>1813</v>
      </c>
      <c r="C53" s="22" t="s">
        <v>1814</v>
      </c>
      <c r="D53" s="22"/>
      <c r="E53" s="22"/>
      <c r="F53" s="22"/>
      <c r="G53" s="12"/>
      <c r="H53" s="12"/>
    </row>
    <row r="54" s="3" customFormat="1" ht="24.95" customHeight="1" spans="1:8">
      <c r="A54" s="14">
        <v>49</v>
      </c>
      <c r="B54" s="23"/>
      <c r="C54" s="22" t="s">
        <v>1815</v>
      </c>
      <c r="D54" s="22"/>
      <c r="E54" s="22"/>
      <c r="F54" s="22"/>
      <c r="G54" s="12"/>
      <c r="H54" s="12"/>
    </row>
    <row r="55" s="3" customFormat="1" ht="24.95" customHeight="1" spans="1:8">
      <c r="A55" s="14">
        <v>50</v>
      </c>
      <c r="B55" s="22" t="s">
        <v>1816</v>
      </c>
      <c r="C55" s="22" t="s">
        <v>1817</v>
      </c>
      <c r="D55" s="22"/>
      <c r="E55" s="22"/>
      <c r="F55" s="22"/>
      <c r="G55" s="12"/>
      <c r="H55" s="12"/>
    </row>
    <row r="56" s="3" customFormat="1" ht="24.95" customHeight="1" spans="1:8">
      <c r="A56" s="14">
        <v>51</v>
      </c>
      <c r="B56" s="22"/>
      <c r="C56" s="22" t="s">
        <v>1818</v>
      </c>
      <c r="D56" s="22"/>
      <c r="E56" s="22"/>
      <c r="F56" s="22"/>
      <c r="G56" s="12"/>
      <c r="H56" s="12"/>
    </row>
    <row r="57" s="3" customFormat="1" ht="24.95" customHeight="1" spans="1:8">
      <c r="A57" s="14">
        <v>52</v>
      </c>
      <c r="B57" s="22" t="s">
        <v>1797</v>
      </c>
      <c r="C57" s="22" t="s">
        <v>1819</v>
      </c>
      <c r="D57" s="22"/>
      <c r="E57" s="22"/>
      <c r="F57" s="22"/>
      <c r="G57" s="12"/>
      <c r="H57" s="12"/>
    </row>
    <row r="58" s="3" customFormat="1" ht="24.95" customHeight="1" spans="1:8">
      <c r="A58" s="14">
        <v>53</v>
      </c>
      <c r="B58" s="22" t="s">
        <v>1791</v>
      </c>
      <c r="C58" s="22" t="s">
        <v>1820</v>
      </c>
      <c r="D58" s="22"/>
      <c r="E58" s="22"/>
      <c r="F58" s="22"/>
      <c r="G58" s="12"/>
      <c r="H58" s="12"/>
    </row>
    <row r="59" s="3" customFormat="1" ht="21" customHeight="1" spans="1:8">
      <c r="A59" s="10"/>
      <c r="B59" s="10" t="s">
        <v>23</v>
      </c>
      <c r="C59" s="10"/>
      <c r="D59" s="10">
        <f>SUM(D5:D14)</f>
        <v>35.48</v>
      </c>
      <c r="E59" s="10">
        <f>SUM(E5:E14)</f>
        <v>265</v>
      </c>
      <c r="F59" s="10">
        <f>SUM(F5:F14)</f>
        <v>10383</v>
      </c>
      <c r="G59" s="12"/>
      <c r="H59" s="12"/>
    </row>
    <row r="60" s="3" customFormat="1" ht="21" customHeight="1" spans="1:8">
      <c r="A60" s="10" t="s">
        <v>96</v>
      </c>
      <c r="B60" s="10"/>
      <c r="C60" s="10"/>
      <c r="D60" s="10"/>
      <c r="E60" s="10"/>
      <c r="F60" s="10"/>
      <c r="G60" s="12"/>
      <c r="H60" s="12"/>
    </row>
    <row r="61" s="4" customFormat="1" ht="21" customHeight="1" spans="1:8">
      <c r="A61" s="14">
        <v>54</v>
      </c>
      <c r="B61" s="14" t="s">
        <v>1821</v>
      </c>
      <c r="C61" s="14" t="s">
        <v>1822</v>
      </c>
      <c r="D61" s="14">
        <v>12</v>
      </c>
      <c r="E61" s="14"/>
      <c r="F61" s="14">
        <v>1000</v>
      </c>
      <c r="G61" s="5"/>
      <c r="H61" s="5"/>
    </row>
    <row r="62" s="4" customFormat="1" ht="21" customHeight="1" spans="1:8">
      <c r="A62" s="14">
        <v>55</v>
      </c>
      <c r="B62" s="14" t="s">
        <v>1158</v>
      </c>
      <c r="C62" s="14" t="s">
        <v>1823</v>
      </c>
      <c r="D62" s="14">
        <v>13.185</v>
      </c>
      <c r="E62" s="14"/>
      <c r="F62" s="14">
        <v>1050</v>
      </c>
      <c r="G62" s="5"/>
      <c r="H62" s="5"/>
    </row>
    <row r="63" s="4" customFormat="1" ht="21" customHeight="1" spans="1:8">
      <c r="A63" s="14">
        <v>56</v>
      </c>
      <c r="B63" s="14" t="s">
        <v>1163</v>
      </c>
      <c r="C63" s="14" t="s">
        <v>1824</v>
      </c>
      <c r="D63" s="14">
        <v>4.052</v>
      </c>
      <c r="E63" s="14"/>
      <c r="F63" s="14">
        <v>800</v>
      </c>
      <c r="G63" s="5"/>
      <c r="H63" s="5"/>
    </row>
    <row r="64" s="4" customFormat="1" ht="21" customHeight="1" spans="1:8">
      <c r="A64" s="14">
        <v>57</v>
      </c>
      <c r="B64" s="14" t="s">
        <v>1086</v>
      </c>
      <c r="C64" s="14" t="s">
        <v>1825</v>
      </c>
      <c r="D64" s="14">
        <v>9.019</v>
      </c>
      <c r="E64" s="14"/>
      <c r="F64" s="14">
        <v>1230</v>
      </c>
      <c r="G64" s="5"/>
      <c r="H64" s="5"/>
    </row>
    <row r="65" s="4" customFormat="1" ht="21" customHeight="1" spans="1:8">
      <c r="A65" s="14">
        <v>58</v>
      </c>
      <c r="B65" s="14" t="s">
        <v>1826</v>
      </c>
      <c r="C65" s="14" t="s">
        <v>1827</v>
      </c>
      <c r="D65" s="14">
        <v>6.8</v>
      </c>
      <c r="E65" s="14"/>
      <c r="F65" s="14">
        <v>1000</v>
      </c>
      <c r="G65" s="5"/>
      <c r="H65" s="5"/>
    </row>
    <row r="66" s="4" customFormat="1" ht="21" customHeight="1" spans="1:8">
      <c r="A66" s="14">
        <v>59</v>
      </c>
      <c r="B66" s="14" t="s">
        <v>1828</v>
      </c>
      <c r="C66" s="14" t="s">
        <v>1829</v>
      </c>
      <c r="D66" s="14">
        <v>3.5</v>
      </c>
      <c r="E66" s="14"/>
      <c r="F66" s="14">
        <v>800</v>
      </c>
      <c r="G66" s="5"/>
      <c r="H66" s="5"/>
    </row>
    <row r="67" s="4" customFormat="1" ht="21" customHeight="1" spans="1:8">
      <c r="A67" s="14">
        <v>60</v>
      </c>
      <c r="B67" s="14" t="s">
        <v>1092</v>
      </c>
      <c r="C67" s="14" t="s">
        <v>1830</v>
      </c>
      <c r="D67" s="14">
        <v>4.8</v>
      </c>
      <c r="E67" s="14"/>
      <c r="F67" s="14">
        <v>1000</v>
      </c>
      <c r="G67" s="5"/>
      <c r="H67" s="5"/>
    </row>
    <row r="68" s="4" customFormat="1" ht="21" customHeight="1" spans="1:8">
      <c r="A68" s="14">
        <v>61</v>
      </c>
      <c r="B68" s="14" t="s">
        <v>1831</v>
      </c>
      <c r="C68" s="14" t="s">
        <v>1832</v>
      </c>
      <c r="D68" s="14">
        <v>3.2</v>
      </c>
      <c r="E68" s="14"/>
      <c r="F68" s="14">
        <v>800</v>
      </c>
      <c r="G68" s="5"/>
      <c r="H68" s="5"/>
    </row>
    <row r="69" s="4" customFormat="1" ht="21" customHeight="1" spans="1:8">
      <c r="A69" s="14">
        <v>62</v>
      </c>
      <c r="B69" s="14" t="s">
        <v>1133</v>
      </c>
      <c r="C69" s="14" t="s">
        <v>1833</v>
      </c>
      <c r="D69" s="14">
        <v>4.3</v>
      </c>
      <c r="E69" s="14"/>
      <c r="F69" s="14">
        <v>900</v>
      </c>
      <c r="G69" s="5"/>
      <c r="H69" s="5"/>
    </row>
    <row r="70" s="4" customFormat="1" ht="21" customHeight="1" spans="1:8">
      <c r="A70" s="14">
        <v>63</v>
      </c>
      <c r="B70" s="14" t="s">
        <v>1834</v>
      </c>
      <c r="C70" s="14" t="s">
        <v>1835</v>
      </c>
      <c r="D70" s="14">
        <v>3.5</v>
      </c>
      <c r="E70" s="14"/>
      <c r="F70" s="14">
        <v>800</v>
      </c>
      <c r="G70" s="5"/>
      <c r="H70" s="5"/>
    </row>
    <row r="71" s="3" customFormat="1" ht="21" customHeight="1" spans="1:8">
      <c r="A71" s="10"/>
      <c r="B71" s="10" t="s">
        <v>23</v>
      </c>
      <c r="C71" s="10"/>
      <c r="D71" s="10">
        <f>SUM(D61:D70)</f>
        <v>64.356</v>
      </c>
      <c r="E71" s="10"/>
      <c r="F71" s="10">
        <f>SUM(F61:F70)</f>
        <v>9380</v>
      </c>
      <c r="G71" s="12"/>
      <c r="H71" s="12"/>
    </row>
    <row r="72" s="3" customFormat="1" ht="24.95" customHeight="1" spans="1:8">
      <c r="A72" s="14">
        <v>64</v>
      </c>
      <c r="B72" s="14" t="s">
        <v>1834</v>
      </c>
      <c r="C72" s="14" t="s">
        <v>1491</v>
      </c>
      <c r="D72" s="14"/>
      <c r="E72" s="14"/>
      <c r="F72" s="14">
        <v>200</v>
      </c>
      <c r="G72" s="12"/>
      <c r="H72" s="12"/>
    </row>
    <row r="73" s="3" customFormat="1" ht="24.95" customHeight="1" spans="1:8">
      <c r="A73" s="14">
        <v>65</v>
      </c>
      <c r="B73" s="14" t="s">
        <v>1133</v>
      </c>
      <c r="C73" s="14" t="s">
        <v>1836</v>
      </c>
      <c r="D73" s="14"/>
      <c r="E73" s="14"/>
      <c r="F73" s="14">
        <v>150</v>
      </c>
      <c r="G73" s="12"/>
      <c r="H73" s="12"/>
    </row>
    <row r="74" s="3" customFormat="1" ht="24.95" customHeight="1" spans="1:8">
      <c r="A74" s="14">
        <v>66</v>
      </c>
      <c r="B74" s="14" t="s">
        <v>1133</v>
      </c>
      <c r="C74" s="14" t="s">
        <v>1837</v>
      </c>
      <c r="D74" s="14"/>
      <c r="E74" s="14"/>
      <c r="F74" s="14">
        <v>180</v>
      </c>
      <c r="G74" s="12"/>
      <c r="H74" s="12"/>
    </row>
    <row r="75" s="3" customFormat="1" ht="24.95" customHeight="1" spans="1:8">
      <c r="A75" s="14">
        <v>67</v>
      </c>
      <c r="B75" s="14" t="s">
        <v>1158</v>
      </c>
      <c r="C75" s="14" t="s">
        <v>1538</v>
      </c>
      <c r="D75" s="14"/>
      <c r="E75" s="14"/>
      <c r="F75" s="14">
        <v>180</v>
      </c>
      <c r="G75" s="12"/>
      <c r="H75" s="12"/>
    </row>
    <row r="76" s="3" customFormat="1" ht="24.95" customHeight="1" spans="1:8">
      <c r="A76" s="14">
        <v>68</v>
      </c>
      <c r="B76" s="14" t="s">
        <v>1831</v>
      </c>
      <c r="C76" s="14" t="s">
        <v>1508</v>
      </c>
      <c r="D76" s="14"/>
      <c r="E76" s="14"/>
      <c r="F76" s="14">
        <v>300</v>
      </c>
      <c r="G76" s="12"/>
      <c r="H76" s="12"/>
    </row>
    <row r="77" s="3" customFormat="1" ht="24.95" customHeight="1" spans="1:8">
      <c r="A77" s="14">
        <v>69</v>
      </c>
      <c r="B77" s="14" t="s">
        <v>1831</v>
      </c>
      <c r="C77" s="14" t="s">
        <v>1507</v>
      </c>
      <c r="D77" s="14"/>
      <c r="E77" s="14"/>
      <c r="F77" s="14">
        <v>400</v>
      </c>
      <c r="G77" s="12"/>
      <c r="H77" s="12"/>
    </row>
    <row r="78" s="3" customFormat="1" ht="24.95" customHeight="1" spans="1:8">
      <c r="A78" s="14">
        <v>70</v>
      </c>
      <c r="B78" s="14" t="s">
        <v>1096</v>
      </c>
      <c r="C78" s="14" t="s">
        <v>1497</v>
      </c>
      <c r="D78" s="14"/>
      <c r="E78" s="14"/>
      <c r="F78" s="14">
        <v>340</v>
      </c>
      <c r="G78" s="12"/>
      <c r="H78" s="12"/>
    </row>
    <row r="79" s="3" customFormat="1" ht="24.95" customHeight="1" spans="1:8">
      <c r="A79" s="14">
        <v>71</v>
      </c>
      <c r="B79" s="14" t="s">
        <v>1096</v>
      </c>
      <c r="C79" s="14" t="s">
        <v>1498</v>
      </c>
      <c r="D79" s="14"/>
      <c r="E79" s="14"/>
      <c r="F79" s="14">
        <v>280</v>
      </c>
      <c r="G79" s="12"/>
      <c r="H79" s="12"/>
    </row>
    <row r="80" s="3" customFormat="1" ht="24.95" customHeight="1" spans="1:8">
      <c r="A80" s="14">
        <v>72</v>
      </c>
      <c r="B80" s="14" t="s">
        <v>1092</v>
      </c>
      <c r="C80" s="14" t="s">
        <v>1500</v>
      </c>
      <c r="D80" s="14"/>
      <c r="E80" s="14"/>
      <c r="F80" s="14">
        <v>160</v>
      </c>
      <c r="G80" s="12"/>
      <c r="H80" s="12"/>
    </row>
    <row r="81" s="3" customFormat="1" ht="24.95" customHeight="1" spans="1:8">
      <c r="A81" s="14">
        <v>73</v>
      </c>
      <c r="B81" s="14" t="s">
        <v>1092</v>
      </c>
      <c r="C81" s="14" t="s">
        <v>1838</v>
      </c>
      <c r="D81" s="14"/>
      <c r="E81" s="14"/>
      <c r="F81" s="14">
        <v>240</v>
      </c>
      <c r="G81" s="12"/>
      <c r="H81" s="12"/>
    </row>
    <row r="82" s="3" customFormat="1" ht="24.95" customHeight="1" spans="1:8">
      <c r="A82" s="14">
        <v>74</v>
      </c>
      <c r="B82" s="14" t="s">
        <v>1163</v>
      </c>
      <c r="C82" s="14" t="s">
        <v>1839</v>
      </c>
      <c r="D82" s="14"/>
      <c r="E82" s="14"/>
      <c r="F82" s="14">
        <v>120</v>
      </c>
      <c r="G82" s="12"/>
      <c r="H82" s="12"/>
    </row>
    <row r="83" s="3" customFormat="1" ht="24.95" customHeight="1" spans="1:8">
      <c r="A83" s="14">
        <v>75</v>
      </c>
      <c r="B83" s="14" t="s">
        <v>1821</v>
      </c>
      <c r="C83" s="14" t="s">
        <v>1840</v>
      </c>
      <c r="D83" s="14"/>
      <c r="E83" s="14"/>
      <c r="F83" s="14">
        <v>120</v>
      </c>
      <c r="G83" s="12"/>
      <c r="H83" s="12"/>
    </row>
    <row r="84" s="3" customFormat="1" ht="24.95" customHeight="1" spans="1:8">
      <c r="A84" s="14">
        <v>76</v>
      </c>
      <c r="B84" s="14" t="s">
        <v>1155</v>
      </c>
      <c r="C84" s="14" t="s">
        <v>1531</v>
      </c>
      <c r="D84" s="14"/>
      <c r="E84" s="14"/>
      <c r="F84" s="14">
        <v>500</v>
      </c>
      <c r="G84" s="12"/>
      <c r="H84" s="12"/>
    </row>
    <row r="85" s="3" customFormat="1" ht="24.95" customHeight="1" spans="1:8">
      <c r="A85" s="14">
        <v>77</v>
      </c>
      <c r="B85" s="14" t="s">
        <v>1828</v>
      </c>
      <c r="C85" s="14" t="s">
        <v>1521</v>
      </c>
      <c r="D85" s="14"/>
      <c r="E85" s="14"/>
      <c r="F85" s="14">
        <v>250</v>
      </c>
      <c r="G85" s="12"/>
      <c r="H85" s="12"/>
    </row>
    <row r="86" s="3" customFormat="1" ht="24.95" customHeight="1" spans="1:8">
      <c r="A86" s="14">
        <v>78</v>
      </c>
      <c r="B86" s="14" t="s">
        <v>1841</v>
      </c>
      <c r="C86" s="14" t="s">
        <v>1549</v>
      </c>
      <c r="D86" s="14"/>
      <c r="E86" s="14"/>
      <c r="F86" s="14">
        <v>50</v>
      </c>
      <c r="G86" s="12"/>
      <c r="H86" s="12"/>
    </row>
    <row r="87" s="3" customFormat="1" ht="24.95" customHeight="1" spans="1:8">
      <c r="A87" s="14">
        <v>79</v>
      </c>
      <c r="B87" s="14" t="s">
        <v>1841</v>
      </c>
      <c r="C87" s="14" t="s">
        <v>1842</v>
      </c>
      <c r="D87" s="14"/>
      <c r="E87" s="14"/>
      <c r="F87" s="14">
        <v>80</v>
      </c>
      <c r="G87" s="12"/>
      <c r="H87" s="12"/>
    </row>
    <row r="88" s="3" customFormat="1" ht="24.95" customHeight="1" spans="1:8">
      <c r="A88" s="14">
        <v>80</v>
      </c>
      <c r="B88" s="14" t="s">
        <v>1841</v>
      </c>
      <c r="C88" s="14" t="s">
        <v>1550</v>
      </c>
      <c r="D88" s="14"/>
      <c r="E88" s="14"/>
      <c r="F88" s="14">
        <v>200</v>
      </c>
      <c r="G88" s="12"/>
      <c r="H88" s="12"/>
    </row>
    <row r="89" s="3" customFormat="1" ht="24.95" customHeight="1" spans="1:8">
      <c r="A89" s="14">
        <v>81</v>
      </c>
      <c r="B89" s="14" t="s">
        <v>1096</v>
      </c>
      <c r="C89" s="14" t="s">
        <v>1843</v>
      </c>
      <c r="D89" s="14"/>
      <c r="E89" s="14"/>
      <c r="F89" s="14">
        <v>280</v>
      </c>
      <c r="G89" s="12"/>
      <c r="H89" s="12"/>
    </row>
    <row r="90" s="3" customFormat="1" ht="24.95" customHeight="1" spans="1:8">
      <c r="A90" s="14">
        <v>82</v>
      </c>
      <c r="B90" s="14" t="s">
        <v>1096</v>
      </c>
      <c r="C90" s="14" t="s">
        <v>1844</v>
      </c>
      <c r="D90" s="14"/>
      <c r="E90" s="14"/>
      <c r="F90" s="14">
        <v>200</v>
      </c>
      <c r="G90" s="12"/>
      <c r="H90" s="12"/>
    </row>
    <row r="91" s="3" customFormat="1" ht="24.95" customHeight="1" spans="1:8">
      <c r="A91" s="14">
        <v>83</v>
      </c>
      <c r="B91" s="14" t="s">
        <v>1831</v>
      </c>
      <c r="C91" s="14" t="s">
        <v>1845</v>
      </c>
      <c r="D91" s="14"/>
      <c r="E91" s="14"/>
      <c r="F91" s="14">
        <v>270</v>
      </c>
      <c r="G91" s="12"/>
      <c r="H91" s="12"/>
    </row>
    <row r="92" s="3" customFormat="1" ht="24.95" customHeight="1" spans="1:8">
      <c r="A92" s="14">
        <v>84</v>
      </c>
      <c r="B92" s="14" t="s">
        <v>1831</v>
      </c>
      <c r="C92" s="14" t="s">
        <v>1541</v>
      </c>
      <c r="D92" s="14"/>
      <c r="E92" s="14"/>
      <c r="F92" s="14">
        <v>400</v>
      </c>
      <c r="G92" s="12"/>
      <c r="H92" s="12"/>
    </row>
    <row r="93" s="3" customFormat="1" ht="24.95" customHeight="1" spans="1:8">
      <c r="A93" s="14">
        <v>85</v>
      </c>
      <c r="B93" s="14" t="s">
        <v>1099</v>
      </c>
      <c r="C93" s="14" t="s">
        <v>1502</v>
      </c>
      <c r="D93" s="14"/>
      <c r="E93" s="14"/>
      <c r="F93" s="14">
        <v>200</v>
      </c>
      <c r="G93" s="12"/>
      <c r="H93" s="12"/>
    </row>
    <row r="94" s="3" customFormat="1" ht="24.95" customHeight="1" spans="1:8">
      <c r="A94" s="14">
        <v>86</v>
      </c>
      <c r="B94" s="14" t="s">
        <v>1834</v>
      </c>
      <c r="C94" s="14" t="s">
        <v>1509</v>
      </c>
      <c r="D94" s="14"/>
      <c r="E94" s="14"/>
      <c r="F94" s="14">
        <v>100</v>
      </c>
      <c r="G94" s="12"/>
      <c r="H94" s="12"/>
    </row>
    <row r="95" s="3" customFormat="1" ht="24.95" customHeight="1" spans="1:8">
      <c r="A95" s="14">
        <v>87</v>
      </c>
      <c r="B95" s="14" t="s">
        <v>1834</v>
      </c>
      <c r="C95" s="14" t="s">
        <v>1512</v>
      </c>
      <c r="D95" s="14"/>
      <c r="E95" s="14"/>
      <c r="F95" s="14">
        <v>350</v>
      </c>
      <c r="G95" s="12"/>
      <c r="H95" s="12"/>
    </row>
    <row r="96" s="3" customFormat="1" ht="24.95" customHeight="1" spans="1:8">
      <c r="A96" s="14">
        <v>88</v>
      </c>
      <c r="B96" s="14" t="s">
        <v>1099</v>
      </c>
      <c r="C96" s="14" t="s">
        <v>1846</v>
      </c>
      <c r="D96" s="14"/>
      <c r="E96" s="14"/>
      <c r="F96" s="14">
        <v>320</v>
      </c>
      <c r="G96" s="12"/>
      <c r="H96" s="12"/>
    </row>
    <row r="97" s="3" customFormat="1" ht="24.95" customHeight="1" spans="1:8">
      <c r="A97" s="14">
        <v>89</v>
      </c>
      <c r="B97" s="14" t="s">
        <v>1092</v>
      </c>
      <c r="C97" s="14" t="s">
        <v>1847</v>
      </c>
      <c r="D97" s="14"/>
      <c r="E97" s="14"/>
      <c r="F97" s="14">
        <v>200</v>
      </c>
      <c r="G97" s="12"/>
      <c r="H97" s="12"/>
    </row>
    <row r="98" s="3" customFormat="1" ht="24.95" customHeight="1" spans="1:8">
      <c r="A98" s="14">
        <v>90</v>
      </c>
      <c r="B98" s="14" t="s">
        <v>1086</v>
      </c>
      <c r="C98" s="14" t="s">
        <v>1528</v>
      </c>
      <c r="D98" s="14"/>
      <c r="E98" s="14"/>
      <c r="F98" s="14">
        <v>420</v>
      </c>
      <c r="G98" s="12"/>
      <c r="H98" s="12"/>
    </row>
    <row r="99" s="3" customFormat="1" ht="24.95" customHeight="1" spans="1:8">
      <c r="A99" s="14">
        <v>91</v>
      </c>
      <c r="B99" s="14" t="s">
        <v>1821</v>
      </c>
      <c r="C99" s="14" t="s">
        <v>1520</v>
      </c>
      <c r="D99" s="14"/>
      <c r="E99" s="14"/>
      <c r="F99" s="14">
        <v>300</v>
      </c>
      <c r="G99" s="12"/>
      <c r="H99" s="12"/>
    </row>
    <row r="100" s="3" customFormat="1" ht="24.95" customHeight="1" spans="1:8">
      <c r="A100" s="14">
        <v>92</v>
      </c>
      <c r="B100" s="14" t="s">
        <v>1163</v>
      </c>
      <c r="C100" s="14" t="s">
        <v>1839</v>
      </c>
      <c r="D100" s="14"/>
      <c r="E100" s="14"/>
      <c r="F100" s="14">
        <v>100</v>
      </c>
      <c r="G100" s="12"/>
      <c r="H100" s="12"/>
    </row>
    <row r="101" s="3" customFormat="1" ht="24.95" customHeight="1" spans="1:8">
      <c r="A101" s="14">
        <v>93</v>
      </c>
      <c r="B101" s="14" t="s">
        <v>1841</v>
      </c>
      <c r="C101" s="14" t="s">
        <v>1551</v>
      </c>
      <c r="D101" s="14"/>
      <c r="E101" s="14"/>
      <c r="F101" s="14">
        <v>280</v>
      </c>
      <c r="G101" s="12"/>
      <c r="H101" s="12"/>
    </row>
    <row r="102" s="3" customFormat="1" ht="21" customHeight="1" spans="1:8">
      <c r="A102" s="10" t="s">
        <v>204</v>
      </c>
      <c r="B102" s="10"/>
      <c r="C102" s="10"/>
      <c r="D102" s="10"/>
      <c r="E102" s="10"/>
      <c r="F102" s="10"/>
      <c r="G102" s="12"/>
      <c r="H102" s="12"/>
    </row>
    <row r="103" s="4" customFormat="1" ht="21" customHeight="1" spans="1:8">
      <c r="A103" s="14">
        <v>94</v>
      </c>
      <c r="B103" s="14" t="s">
        <v>1848</v>
      </c>
      <c r="C103" s="14" t="s">
        <v>1849</v>
      </c>
      <c r="D103" s="14">
        <v>5.92</v>
      </c>
      <c r="E103" s="14">
        <v>12</v>
      </c>
      <c r="F103" s="14">
        <v>800</v>
      </c>
      <c r="G103" s="5"/>
      <c r="H103" s="5"/>
    </row>
    <row r="104" s="4" customFormat="1" ht="21" customHeight="1" spans="1:8">
      <c r="A104" s="14">
        <v>95</v>
      </c>
      <c r="B104" s="14" t="s">
        <v>1850</v>
      </c>
      <c r="C104" s="14" t="s">
        <v>1851</v>
      </c>
      <c r="D104" s="14">
        <v>5.03</v>
      </c>
      <c r="E104" s="14">
        <v>15</v>
      </c>
      <c r="F104" s="14">
        <v>770</v>
      </c>
      <c r="G104" s="5"/>
      <c r="H104" s="5"/>
    </row>
    <row r="105" s="4" customFormat="1" ht="21" customHeight="1" spans="1:8">
      <c r="A105" s="14">
        <v>96</v>
      </c>
      <c r="B105" s="14" t="s">
        <v>1852</v>
      </c>
      <c r="C105" s="14" t="s">
        <v>1853</v>
      </c>
      <c r="D105" s="14">
        <v>4.092</v>
      </c>
      <c r="E105" s="14">
        <v>5</v>
      </c>
      <c r="F105" s="14">
        <v>410</v>
      </c>
      <c r="G105" s="5"/>
      <c r="H105" s="5"/>
    </row>
    <row r="106" s="4" customFormat="1" ht="21" customHeight="1" spans="1:8">
      <c r="A106" s="14">
        <v>97</v>
      </c>
      <c r="B106" s="14" t="s">
        <v>543</v>
      </c>
      <c r="C106" s="14" t="s">
        <v>1854</v>
      </c>
      <c r="D106" s="14">
        <v>2</v>
      </c>
      <c r="E106" s="14">
        <v>4</v>
      </c>
      <c r="F106" s="14">
        <v>380</v>
      </c>
      <c r="G106" s="5"/>
      <c r="H106" s="5"/>
    </row>
    <row r="107" s="4" customFormat="1" ht="21" customHeight="1" spans="1:8">
      <c r="A107" s="14">
        <v>98</v>
      </c>
      <c r="B107" s="14" t="s">
        <v>1848</v>
      </c>
      <c r="C107" s="14" t="s">
        <v>1855</v>
      </c>
      <c r="D107" s="14" t="e">
        <f>#REF!+#REF!</f>
        <v>#REF!</v>
      </c>
      <c r="E107" s="14">
        <v>13</v>
      </c>
      <c r="F107" s="14">
        <v>400</v>
      </c>
      <c r="G107" s="5"/>
      <c r="H107" s="5"/>
    </row>
    <row r="108" s="3" customFormat="1" ht="21" customHeight="1" spans="1:8">
      <c r="A108" s="14">
        <v>99</v>
      </c>
      <c r="B108" s="10" t="s">
        <v>23</v>
      </c>
      <c r="C108" s="10"/>
      <c r="D108" s="10" t="e">
        <f>SUM(D103:D107)</f>
        <v>#REF!</v>
      </c>
      <c r="E108" s="10">
        <f>SUM(E103:E107)</f>
        <v>49</v>
      </c>
      <c r="F108" s="10">
        <f>SUM(F103:F107)</f>
        <v>2760</v>
      </c>
      <c r="G108" s="12"/>
      <c r="H108" s="12"/>
    </row>
    <row r="109" s="3" customFormat="1" ht="24.95" customHeight="1" spans="1:8">
      <c r="A109" s="14">
        <v>100</v>
      </c>
      <c r="B109" s="25" t="s">
        <v>1848</v>
      </c>
      <c r="C109" s="26" t="s">
        <v>1856</v>
      </c>
      <c r="D109" s="27"/>
      <c r="E109" s="14"/>
      <c r="F109" s="17">
        <v>300</v>
      </c>
      <c r="G109" s="12"/>
      <c r="H109" s="12"/>
    </row>
    <row r="110" s="3" customFormat="1" ht="24.95" customHeight="1" spans="1:8">
      <c r="A110" s="14">
        <v>101</v>
      </c>
      <c r="B110" s="14" t="s">
        <v>1857</v>
      </c>
      <c r="C110" s="14" t="s">
        <v>1858</v>
      </c>
      <c r="D110" s="14">
        <v>3.3</v>
      </c>
      <c r="E110" s="14">
        <v>5</v>
      </c>
      <c r="F110" s="14">
        <v>320</v>
      </c>
      <c r="G110" s="12"/>
      <c r="H110" s="12"/>
    </row>
    <row r="111" s="3" customFormat="1" ht="24.95" customHeight="1" spans="1:8">
      <c r="A111" s="14">
        <v>102</v>
      </c>
      <c r="B111" s="14" t="s">
        <v>1848</v>
      </c>
      <c r="C111" s="14" t="s">
        <v>1859</v>
      </c>
      <c r="D111" s="14">
        <v>5.2</v>
      </c>
      <c r="E111" s="14">
        <v>11</v>
      </c>
      <c r="F111" s="14">
        <v>490</v>
      </c>
      <c r="G111" s="12"/>
      <c r="H111" s="12"/>
    </row>
    <row r="112" s="3" customFormat="1" ht="24.95" customHeight="1" spans="1:8">
      <c r="A112" s="14">
        <v>103</v>
      </c>
      <c r="B112" s="14" t="s">
        <v>543</v>
      </c>
      <c r="C112" s="14" t="s">
        <v>1860</v>
      </c>
      <c r="D112" s="14">
        <v>4.96</v>
      </c>
      <c r="E112" s="14">
        <v>13</v>
      </c>
      <c r="F112" s="14">
        <v>480</v>
      </c>
      <c r="G112" s="12"/>
      <c r="H112" s="12"/>
    </row>
    <row r="113" s="3" customFormat="1" ht="24.95" customHeight="1" spans="1:8">
      <c r="A113" s="14">
        <v>104</v>
      </c>
      <c r="B113" s="14" t="s">
        <v>1850</v>
      </c>
      <c r="C113" s="14" t="s">
        <v>1861</v>
      </c>
      <c r="D113" s="14">
        <v>6.8</v>
      </c>
      <c r="E113" s="14">
        <v>18</v>
      </c>
      <c r="F113" s="14">
        <v>660</v>
      </c>
      <c r="G113" s="12"/>
      <c r="H113" s="12"/>
    </row>
    <row r="114" s="3" customFormat="1" ht="24.95" customHeight="1" spans="1:8">
      <c r="A114" s="14"/>
      <c r="B114" s="10" t="s">
        <v>23</v>
      </c>
      <c r="C114" s="10"/>
      <c r="D114" s="10">
        <f>SUM(D110:D113)</f>
        <v>20.26</v>
      </c>
      <c r="E114" s="10">
        <f>SUM(E110:E113)</f>
        <v>47</v>
      </c>
      <c r="F114" s="10">
        <f>SUM(F109:F113)</f>
        <v>2250</v>
      </c>
      <c r="G114" s="12"/>
      <c r="H114" s="12"/>
    </row>
    <row r="115" s="3" customFormat="1" ht="21" customHeight="1" spans="1:8">
      <c r="A115" s="10" t="s">
        <v>386</v>
      </c>
      <c r="B115" s="10"/>
      <c r="C115" s="10"/>
      <c r="D115" s="10"/>
      <c r="E115" s="10"/>
      <c r="F115" s="10"/>
      <c r="G115" s="12"/>
      <c r="H115" s="12"/>
    </row>
    <row r="116" s="4" customFormat="1" ht="21" customHeight="1" spans="1:8">
      <c r="A116" s="14">
        <v>105</v>
      </c>
      <c r="B116" s="14" t="s">
        <v>1862</v>
      </c>
      <c r="C116" s="14" t="s">
        <v>1863</v>
      </c>
      <c r="D116" s="14">
        <v>4.8</v>
      </c>
      <c r="E116" s="14">
        <v>16</v>
      </c>
      <c r="F116" s="14">
        <v>1000</v>
      </c>
      <c r="G116" s="28" t="s">
        <v>1864</v>
      </c>
      <c r="H116" s="5"/>
    </row>
    <row r="117" s="4" customFormat="1" ht="21" customHeight="1" spans="1:8">
      <c r="A117" s="14">
        <v>106</v>
      </c>
      <c r="B117" s="14" t="s">
        <v>1865</v>
      </c>
      <c r="C117" s="14" t="s">
        <v>1866</v>
      </c>
      <c r="D117" s="14">
        <v>5.9</v>
      </c>
      <c r="E117" s="14">
        <v>21</v>
      </c>
      <c r="F117" s="14">
        <v>1451</v>
      </c>
      <c r="G117" s="28" t="s">
        <v>1864</v>
      </c>
      <c r="H117" s="5"/>
    </row>
    <row r="118" s="4" customFormat="1" ht="21" customHeight="1" spans="1:8">
      <c r="A118" s="14">
        <v>107</v>
      </c>
      <c r="B118" s="14" t="s">
        <v>1867</v>
      </c>
      <c r="C118" s="14" t="s">
        <v>1868</v>
      </c>
      <c r="D118" s="14">
        <v>4.5</v>
      </c>
      <c r="E118" s="14">
        <v>17</v>
      </c>
      <c r="F118" s="14">
        <v>471</v>
      </c>
      <c r="G118" s="28" t="s">
        <v>1864</v>
      </c>
      <c r="H118" s="5"/>
    </row>
    <row r="119" s="5" customFormat="1" ht="21" customHeight="1" spans="1:8">
      <c r="A119" s="14">
        <v>108</v>
      </c>
      <c r="B119" s="14" t="s">
        <v>1869</v>
      </c>
      <c r="C119" s="14" t="s">
        <v>1870</v>
      </c>
      <c r="D119" s="14">
        <v>4.1</v>
      </c>
      <c r="E119" s="14">
        <v>25</v>
      </c>
      <c r="F119" s="14">
        <v>600</v>
      </c>
      <c r="G119" s="28" t="s">
        <v>1864</v>
      </c>
      <c r="H119" s="28" t="s">
        <v>1871</v>
      </c>
    </row>
    <row r="120" s="4" customFormat="1" ht="21" customHeight="1" spans="1:8">
      <c r="A120" s="14">
        <v>109</v>
      </c>
      <c r="B120" s="14" t="s">
        <v>1872</v>
      </c>
      <c r="C120" s="14" t="s">
        <v>1873</v>
      </c>
      <c r="D120" s="14">
        <v>3.3</v>
      </c>
      <c r="E120" s="14">
        <v>11</v>
      </c>
      <c r="F120" s="14">
        <v>1094</v>
      </c>
      <c r="G120" s="28" t="s">
        <v>1864</v>
      </c>
      <c r="H120" s="5"/>
    </row>
    <row r="121" s="4" customFormat="1" ht="21" customHeight="1" spans="1:8">
      <c r="A121" s="14">
        <v>110</v>
      </c>
      <c r="B121" s="14" t="s">
        <v>1874</v>
      </c>
      <c r="C121" s="14" t="s">
        <v>1875</v>
      </c>
      <c r="D121" s="14">
        <v>4.46</v>
      </c>
      <c r="E121" s="14">
        <v>15</v>
      </c>
      <c r="F121" s="14">
        <v>800</v>
      </c>
      <c r="G121" s="28" t="s">
        <v>1864</v>
      </c>
      <c r="H121" s="5"/>
    </row>
    <row r="122" s="4" customFormat="1" ht="21" customHeight="1" spans="1:8">
      <c r="A122" s="14">
        <v>111</v>
      </c>
      <c r="B122" s="14" t="s">
        <v>1876</v>
      </c>
      <c r="C122" s="14" t="s">
        <v>1877</v>
      </c>
      <c r="D122" s="14">
        <v>3.4</v>
      </c>
      <c r="E122" s="14">
        <v>16</v>
      </c>
      <c r="F122" s="14">
        <v>1200</v>
      </c>
      <c r="G122" s="28" t="s">
        <v>1864</v>
      </c>
      <c r="H122" s="5"/>
    </row>
    <row r="123" s="4" customFormat="1" ht="21" customHeight="1" spans="1:8">
      <c r="A123" s="14">
        <v>112</v>
      </c>
      <c r="B123" s="14" t="s">
        <v>1878</v>
      </c>
      <c r="C123" s="14" t="s">
        <v>1879</v>
      </c>
      <c r="D123" s="14">
        <v>9.54</v>
      </c>
      <c r="E123" s="14">
        <v>14</v>
      </c>
      <c r="F123" s="14">
        <v>1694</v>
      </c>
      <c r="G123" s="28" t="s">
        <v>1864</v>
      </c>
      <c r="H123" s="5"/>
    </row>
    <row r="124" s="4" customFormat="1" ht="21" customHeight="1" spans="1:8">
      <c r="A124" s="14">
        <v>113</v>
      </c>
      <c r="B124" s="14" t="s">
        <v>1880</v>
      </c>
      <c r="C124" s="14" t="s">
        <v>1881</v>
      </c>
      <c r="D124" s="14">
        <v>9.5</v>
      </c>
      <c r="E124" s="14">
        <v>32</v>
      </c>
      <c r="F124" s="14">
        <v>1982</v>
      </c>
      <c r="G124" s="28" t="s">
        <v>1882</v>
      </c>
      <c r="H124" s="5"/>
    </row>
    <row r="125" s="3" customFormat="1" ht="21" customHeight="1" spans="1:8">
      <c r="A125" s="10"/>
      <c r="B125" s="10" t="s">
        <v>23</v>
      </c>
      <c r="C125" s="10"/>
      <c r="D125" s="10">
        <f>SUM(D116:D124)</f>
        <v>49.5</v>
      </c>
      <c r="E125" s="10">
        <f>SUM(E116:E124)</f>
        <v>167</v>
      </c>
      <c r="F125" s="10">
        <f>SUM(F116:F124)</f>
        <v>10292</v>
      </c>
      <c r="G125" s="12"/>
      <c r="H125" s="12"/>
    </row>
    <row r="126" s="3" customFormat="1" ht="21" customHeight="1" spans="1:8">
      <c r="A126" s="10" t="s">
        <v>497</v>
      </c>
      <c r="B126" s="10"/>
      <c r="C126" s="10"/>
      <c r="D126" s="10"/>
      <c r="E126" s="10"/>
      <c r="F126" s="10"/>
      <c r="G126" s="12"/>
      <c r="H126" s="12"/>
    </row>
    <row r="127" s="4" customFormat="1" ht="21" customHeight="1" spans="1:8">
      <c r="A127" s="14">
        <v>114</v>
      </c>
      <c r="B127" s="14" t="s">
        <v>532</v>
      </c>
      <c r="C127" s="14" t="s">
        <v>1883</v>
      </c>
      <c r="D127" s="14">
        <v>2.6</v>
      </c>
      <c r="E127" s="14">
        <v>2</v>
      </c>
      <c r="F127" s="14">
        <v>420</v>
      </c>
      <c r="G127" s="5"/>
      <c r="H127" s="5"/>
    </row>
    <row r="128" s="4" customFormat="1" ht="21" customHeight="1" spans="1:8">
      <c r="A128" s="14">
        <v>115</v>
      </c>
      <c r="B128" s="14" t="s">
        <v>606</v>
      </c>
      <c r="C128" s="29" t="s">
        <v>1884</v>
      </c>
      <c r="D128" s="14">
        <v>7.6</v>
      </c>
      <c r="E128" s="14">
        <v>21</v>
      </c>
      <c r="F128" s="14">
        <v>700</v>
      </c>
      <c r="G128" s="5"/>
      <c r="H128" s="5"/>
    </row>
    <row r="129" s="4" customFormat="1" ht="21" customHeight="1" spans="1:8">
      <c r="A129" s="14">
        <v>116</v>
      </c>
      <c r="B129" s="14" t="s">
        <v>596</v>
      </c>
      <c r="C129" s="14" t="s">
        <v>1885</v>
      </c>
      <c r="D129" s="14">
        <v>7.1</v>
      </c>
      <c r="E129" s="14">
        <v>22</v>
      </c>
      <c r="F129" s="14">
        <v>1260</v>
      </c>
      <c r="G129" s="5"/>
      <c r="H129" s="5"/>
    </row>
    <row r="130" s="4" customFormat="1" ht="21" customHeight="1" spans="1:8">
      <c r="A130" s="14">
        <v>117</v>
      </c>
      <c r="B130" s="14" t="s">
        <v>588</v>
      </c>
      <c r="C130" s="14" t="s">
        <v>1886</v>
      </c>
      <c r="D130" s="14">
        <v>3.1</v>
      </c>
      <c r="E130" s="14">
        <v>2</v>
      </c>
      <c r="F130" s="14">
        <v>1220</v>
      </c>
      <c r="G130" s="5"/>
      <c r="H130" s="5"/>
    </row>
    <row r="131" s="4" customFormat="1" ht="21" customHeight="1" spans="1:8">
      <c r="A131" s="14">
        <v>118</v>
      </c>
      <c r="B131" s="14" t="s">
        <v>568</v>
      </c>
      <c r="C131" s="14" t="s">
        <v>1887</v>
      </c>
      <c r="D131" s="14">
        <v>4.2</v>
      </c>
      <c r="E131" s="14">
        <v>3</v>
      </c>
      <c r="F131" s="14">
        <v>780</v>
      </c>
      <c r="G131" s="5"/>
      <c r="H131" s="5"/>
    </row>
    <row r="132" s="4" customFormat="1" ht="21" customHeight="1" spans="1:8">
      <c r="A132" s="14">
        <v>119</v>
      </c>
      <c r="B132" s="14" t="s">
        <v>551</v>
      </c>
      <c r="C132" s="14" t="s">
        <v>1888</v>
      </c>
      <c r="D132" s="14">
        <v>6.9</v>
      </c>
      <c r="E132" s="14">
        <v>14</v>
      </c>
      <c r="F132" s="14">
        <v>1670</v>
      </c>
      <c r="G132" s="5"/>
      <c r="H132" s="5"/>
    </row>
    <row r="133" s="4" customFormat="1" ht="21" customHeight="1" spans="1:8">
      <c r="A133" s="14">
        <v>120</v>
      </c>
      <c r="B133" s="14" t="s">
        <v>643</v>
      </c>
      <c r="C133" s="14" t="s">
        <v>1889</v>
      </c>
      <c r="D133" s="14">
        <v>3.2</v>
      </c>
      <c r="E133" s="14">
        <v>12</v>
      </c>
      <c r="F133" s="14">
        <v>900</v>
      </c>
      <c r="G133" s="5"/>
      <c r="H133" s="5"/>
    </row>
    <row r="134" s="4" customFormat="1" ht="21" customHeight="1" spans="1:8">
      <c r="A134" s="14">
        <v>121</v>
      </c>
      <c r="B134" s="14" t="s">
        <v>556</v>
      </c>
      <c r="C134" s="14" t="s">
        <v>1890</v>
      </c>
      <c r="D134" s="14">
        <v>3.3</v>
      </c>
      <c r="E134" s="14">
        <v>4</v>
      </c>
      <c r="F134" s="14">
        <v>800</v>
      </c>
      <c r="G134" s="5"/>
      <c r="H134" s="5"/>
    </row>
    <row r="135" s="4" customFormat="1" ht="21" customHeight="1" spans="1:8">
      <c r="A135" s="14">
        <v>122</v>
      </c>
      <c r="B135" s="14" t="s">
        <v>562</v>
      </c>
      <c r="C135" s="14" t="s">
        <v>1891</v>
      </c>
      <c r="D135" s="14">
        <v>3.55</v>
      </c>
      <c r="E135" s="14">
        <v>4</v>
      </c>
      <c r="F135" s="14">
        <v>750</v>
      </c>
      <c r="G135" s="5"/>
      <c r="H135" s="5"/>
    </row>
    <row r="136" s="4" customFormat="1" ht="21" customHeight="1" spans="1:8">
      <c r="A136" s="14">
        <v>123</v>
      </c>
      <c r="B136" s="14" t="s">
        <v>543</v>
      </c>
      <c r="C136" s="14" t="s">
        <v>1892</v>
      </c>
      <c r="D136" s="14">
        <v>3.3</v>
      </c>
      <c r="E136" s="14">
        <v>5</v>
      </c>
      <c r="F136" s="14">
        <v>1380</v>
      </c>
      <c r="G136" s="5"/>
      <c r="H136" s="5"/>
    </row>
    <row r="137" s="4" customFormat="1" ht="21" customHeight="1" spans="1:8">
      <c r="A137" s="14">
        <v>124</v>
      </c>
      <c r="B137" s="14" t="s">
        <v>543</v>
      </c>
      <c r="C137" s="14" t="s">
        <v>1893</v>
      </c>
      <c r="D137" s="14">
        <v>2.45</v>
      </c>
      <c r="E137" s="14">
        <v>4</v>
      </c>
      <c r="F137" s="14">
        <v>1200</v>
      </c>
      <c r="G137" s="5"/>
      <c r="H137" s="5"/>
    </row>
    <row r="138" s="4" customFormat="1" ht="21" customHeight="1" spans="1:8">
      <c r="A138" s="14">
        <v>125</v>
      </c>
      <c r="B138" s="14" t="s">
        <v>625</v>
      </c>
      <c r="C138" s="14" t="s">
        <v>1894</v>
      </c>
      <c r="D138" s="14">
        <v>0.9</v>
      </c>
      <c r="E138" s="14">
        <v>4</v>
      </c>
      <c r="F138" s="14">
        <v>550</v>
      </c>
      <c r="G138" s="5"/>
      <c r="H138" s="5"/>
    </row>
    <row r="139" s="4" customFormat="1" ht="21" customHeight="1" spans="1:8">
      <c r="A139" s="14">
        <v>126</v>
      </c>
      <c r="B139" s="14" t="s">
        <v>652</v>
      </c>
      <c r="C139" s="14" t="s">
        <v>1895</v>
      </c>
      <c r="D139" s="14">
        <v>4.3</v>
      </c>
      <c r="E139" s="14">
        <v>5</v>
      </c>
      <c r="F139" s="14">
        <v>2100</v>
      </c>
      <c r="G139" s="5"/>
      <c r="H139" s="5"/>
    </row>
    <row r="140" s="3" customFormat="1" ht="21" customHeight="1" spans="1:8">
      <c r="A140" s="10"/>
      <c r="B140" s="10" t="s">
        <v>23</v>
      </c>
      <c r="C140" s="10"/>
      <c r="D140" s="10">
        <f>SUM(D127:D139)</f>
        <v>52.5</v>
      </c>
      <c r="E140" s="10">
        <f>SUM(E127:E139)</f>
        <v>102</v>
      </c>
      <c r="F140" s="10">
        <f>SUM(F127:F139)</f>
        <v>13730</v>
      </c>
      <c r="G140" s="12"/>
      <c r="H140" s="12"/>
    </row>
    <row r="141" s="3" customFormat="1" ht="24.95" customHeight="1" spans="1:8">
      <c r="A141" s="14">
        <v>127</v>
      </c>
      <c r="B141" s="14" t="s">
        <v>551</v>
      </c>
      <c r="C141" s="14" t="s">
        <v>1896</v>
      </c>
      <c r="D141" s="14"/>
      <c r="E141" s="14"/>
      <c r="F141" s="14">
        <v>370</v>
      </c>
      <c r="G141" s="12"/>
      <c r="H141" s="12"/>
    </row>
    <row r="142" s="3" customFormat="1" ht="24.95" customHeight="1" spans="1:8">
      <c r="A142" s="14">
        <v>128</v>
      </c>
      <c r="B142" s="14" t="s">
        <v>551</v>
      </c>
      <c r="C142" s="14" t="s">
        <v>1897</v>
      </c>
      <c r="D142" s="14"/>
      <c r="E142" s="14"/>
      <c r="F142" s="14">
        <v>750</v>
      </c>
      <c r="G142" s="12"/>
      <c r="H142" s="12"/>
    </row>
    <row r="143" s="3" customFormat="1" ht="24.95" customHeight="1" spans="1:8">
      <c r="A143" s="14">
        <v>129</v>
      </c>
      <c r="B143" s="14" t="s">
        <v>551</v>
      </c>
      <c r="C143" s="14" t="s">
        <v>1898</v>
      </c>
      <c r="D143" s="14"/>
      <c r="E143" s="14"/>
      <c r="F143" s="14">
        <v>300</v>
      </c>
      <c r="G143" s="12"/>
      <c r="H143" s="12"/>
    </row>
    <row r="144" s="3" customFormat="1" ht="24.95" customHeight="1" spans="1:8">
      <c r="A144" s="14">
        <v>130</v>
      </c>
      <c r="B144" s="14" t="s">
        <v>551</v>
      </c>
      <c r="C144" s="14" t="s">
        <v>1899</v>
      </c>
      <c r="D144" s="14"/>
      <c r="E144" s="14"/>
      <c r="F144" s="14">
        <v>350</v>
      </c>
      <c r="G144" s="12"/>
      <c r="H144" s="12"/>
    </row>
    <row r="145" s="3" customFormat="1" ht="24.95" customHeight="1" spans="1:8">
      <c r="A145" s="14">
        <v>131</v>
      </c>
      <c r="B145" s="14" t="s">
        <v>551</v>
      </c>
      <c r="C145" s="14" t="s">
        <v>1900</v>
      </c>
      <c r="D145" s="14"/>
      <c r="E145" s="14"/>
      <c r="F145" s="14">
        <v>1200</v>
      </c>
      <c r="G145" s="12"/>
      <c r="H145" s="12"/>
    </row>
    <row r="146" s="3" customFormat="1" ht="24.95" customHeight="1" spans="1:8">
      <c r="A146" s="14">
        <v>132</v>
      </c>
      <c r="B146" s="14" t="s">
        <v>551</v>
      </c>
      <c r="C146" s="14" t="s">
        <v>1901</v>
      </c>
      <c r="D146" s="14"/>
      <c r="E146" s="14"/>
      <c r="F146" s="14">
        <v>420</v>
      </c>
      <c r="G146" s="12"/>
      <c r="H146" s="12"/>
    </row>
    <row r="147" s="3" customFormat="1" ht="24.95" customHeight="1" spans="1:8">
      <c r="A147" s="14">
        <v>133</v>
      </c>
      <c r="B147" s="14" t="s">
        <v>551</v>
      </c>
      <c r="C147" s="14" t="s">
        <v>1902</v>
      </c>
      <c r="D147" s="14"/>
      <c r="E147" s="14"/>
      <c r="F147" s="14">
        <v>320</v>
      </c>
      <c r="G147" s="12"/>
      <c r="H147" s="12"/>
    </row>
    <row r="148" s="3" customFormat="1" ht="24.95" customHeight="1" spans="1:8">
      <c r="A148" s="14">
        <v>134</v>
      </c>
      <c r="B148" s="14" t="s">
        <v>551</v>
      </c>
      <c r="C148" s="14" t="s">
        <v>1903</v>
      </c>
      <c r="D148" s="14"/>
      <c r="E148" s="14"/>
      <c r="F148" s="14">
        <v>480</v>
      </c>
      <c r="G148" s="12"/>
      <c r="H148" s="12"/>
    </row>
    <row r="149" s="3" customFormat="1" ht="24.95" customHeight="1" spans="1:8">
      <c r="A149" s="14">
        <v>135</v>
      </c>
      <c r="B149" s="14" t="s">
        <v>551</v>
      </c>
      <c r="C149" s="14" t="s">
        <v>1904</v>
      </c>
      <c r="D149" s="14"/>
      <c r="E149" s="14"/>
      <c r="F149" s="14">
        <v>200</v>
      </c>
      <c r="G149" s="12"/>
      <c r="H149" s="12"/>
    </row>
    <row r="150" s="3" customFormat="1" ht="24.95" customHeight="1" spans="1:8">
      <c r="A150" s="14">
        <v>136</v>
      </c>
      <c r="B150" s="14" t="s">
        <v>551</v>
      </c>
      <c r="C150" s="14" t="s">
        <v>1905</v>
      </c>
      <c r="D150" s="14"/>
      <c r="E150" s="14"/>
      <c r="F150" s="14">
        <v>758</v>
      </c>
      <c r="G150" s="12"/>
      <c r="H150" s="12"/>
    </row>
    <row r="151" s="3" customFormat="1" ht="24.95" customHeight="1" spans="1:8">
      <c r="A151" s="14">
        <v>137</v>
      </c>
      <c r="B151" s="14" t="s">
        <v>551</v>
      </c>
      <c r="C151" s="14" t="s">
        <v>1906</v>
      </c>
      <c r="D151" s="14"/>
      <c r="E151" s="14"/>
      <c r="F151" s="14">
        <v>1400</v>
      </c>
      <c r="G151" s="12"/>
      <c r="H151" s="12"/>
    </row>
    <row r="152" s="3" customFormat="1" ht="24.95" customHeight="1" spans="1:8">
      <c r="A152" s="14">
        <v>138</v>
      </c>
      <c r="B152" s="14" t="s">
        <v>551</v>
      </c>
      <c r="C152" s="14" t="s">
        <v>1907</v>
      </c>
      <c r="D152" s="14"/>
      <c r="E152" s="14"/>
      <c r="F152" s="14">
        <v>340</v>
      </c>
      <c r="G152" s="12"/>
      <c r="H152" s="12"/>
    </row>
    <row r="153" s="3" customFormat="1" ht="24.95" customHeight="1" spans="1:8">
      <c r="A153" s="14">
        <v>139</v>
      </c>
      <c r="B153" s="14" t="s">
        <v>551</v>
      </c>
      <c r="C153" s="14" t="s">
        <v>1908</v>
      </c>
      <c r="D153" s="14"/>
      <c r="E153" s="14"/>
      <c r="F153" s="14">
        <v>420</v>
      </c>
      <c r="G153" s="12"/>
      <c r="H153" s="12"/>
    </row>
    <row r="154" s="3" customFormat="1" ht="24.95" customHeight="1" spans="1:8">
      <c r="A154" s="14">
        <v>140</v>
      </c>
      <c r="B154" s="14" t="s">
        <v>643</v>
      </c>
      <c r="C154" s="14" t="s">
        <v>1909</v>
      </c>
      <c r="D154" s="14"/>
      <c r="E154" s="14"/>
      <c r="F154" s="14">
        <v>180</v>
      </c>
      <c r="G154" s="12"/>
      <c r="H154" s="12"/>
    </row>
    <row r="155" s="3" customFormat="1" ht="24.95" customHeight="1" spans="1:8">
      <c r="A155" s="14">
        <v>141</v>
      </c>
      <c r="B155" s="14" t="s">
        <v>643</v>
      </c>
      <c r="C155" s="14" t="s">
        <v>1910</v>
      </c>
      <c r="D155" s="14"/>
      <c r="E155" s="14"/>
      <c r="F155" s="14">
        <v>820</v>
      </c>
      <c r="G155" s="12"/>
      <c r="H155" s="12"/>
    </row>
    <row r="156" s="3" customFormat="1" ht="24.95" customHeight="1" spans="1:8">
      <c r="A156" s="14">
        <v>142</v>
      </c>
      <c r="B156" s="14" t="s">
        <v>643</v>
      </c>
      <c r="C156" s="14" t="s">
        <v>1911</v>
      </c>
      <c r="D156" s="14"/>
      <c r="E156" s="14"/>
      <c r="F156" s="14">
        <v>250</v>
      </c>
      <c r="G156" s="12"/>
      <c r="H156" s="12"/>
    </row>
    <row r="157" s="3" customFormat="1" ht="24.95" customHeight="1" spans="1:8">
      <c r="A157" s="14">
        <v>143</v>
      </c>
      <c r="B157" s="14" t="s">
        <v>643</v>
      </c>
      <c r="C157" s="14" t="s">
        <v>1912</v>
      </c>
      <c r="D157" s="14"/>
      <c r="E157" s="14"/>
      <c r="F157" s="14">
        <v>450</v>
      </c>
      <c r="G157" s="12"/>
      <c r="H157" s="12"/>
    </row>
    <row r="158" s="3" customFormat="1" ht="24.95" customHeight="1" spans="1:8">
      <c r="A158" s="14">
        <v>144</v>
      </c>
      <c r="B158" s="14" t="s">
        <v>643</v>
      </c>
      <c r="C158" s="14" t="s">
        <v>1913</v>
      </c>
      <c r="D158" s="14"/>
      <c r="E158" s="14"/>
      <c r="F158" s="14">
        <v>230</v>
      </c>
      <c r="G158" s="12"/>
      <c r="H158" s="12"/>
    </row>
    <row r="159" s="3" customFormat="1" ht="24.95" customHeight="1" spans="1:8">
      <c r="A159" s="14">
        <v>145</v>
      </c>
      <c r="B159" s="14" t="s">
        <v>643</v>
      </c>
      <c r="C159" s="14" t="s">
        <v>1914</v>
      </c>
      <c r="D159" s="14"/>
      <c r="E159" s="14"/>
      <c r="F159" s="14">
        <v>450</v>
      </c>
      <c r="G159" s="12"/>
      <c r="H159" s="12"/>
    </row>
    <row r="160" s="3" customFormat="1" ht="24.95" customHeight="1" spans="1:8">
      <c r="A160" s="14">
        <v>146</v>
      </c>
      <c r="B160" s="14" t="s">
        <v>643</v>
      </c>
      <c r="C160" s="14" t="s">
        <v>1915</v>
      </c>
      <c r="D160" s="14"/>
      <c r="E160" s="14"/>
      <c r="F160" s="14">
        <v>280</v>
      </c>
      <c r="G160" s="12"/>
      <c r="H160" s="12"/>
    </row>
    <row r="161" s="3" customFormat="1" ht="24.95" customHeight="1" spans="1:8">
      <c r="A161" s="14">
        <v>147</v>
      </c>
      <c r="B161" s="14" t="s">
        <v>643</v>
      </c>
      <c r="C161" s="14" t="s">
        <v>1916</v>
      </c>
      <c r="D161" s="14"/>
      <c r="E161" s="14"/>
      <c r="F161" s="14">
        <v>150</v>
      </c>
      <c r="G161" s="12"/>
      <c r="H161" s="12"/>
    </row>
    <row r="162" s="3" customFormat="1" ht="24.95" customHeight="1" spans="1:8">
      <c r="A162" s="14">
        <v>148</v>
      </c>
      <c r="B162" s="14" t="s">
        <v>643</v>
      </c>
      <c r="C162" s="14" t="s">
        <v>1917</v>
      </c>
      <c r="D162" s="14"/>
      <c r="E162" s="14"/>
      <c r="F162" s="14">
        <v>230</v>
      </c>
      <c r="G162" s="12"/>
      <c r="H162" s="12"/>
    </row>
    <row r="163" s="3" customFormat="1" ht="24.95" customHeight="1" spans="1:8">
      <c r="A163" s="14">
        <v>149</v>
      </c>
      <c r="B163" s="14" t="s">
        <v>643</v>
      </c>
      <c r="C163" s="14" t="s">
        <v>1918</v>
      </c>
      <c r="D163" s="14"/>
      <c r="E163" s="14"/>
      <c r="F163" s="14">
        <v>630</v>
      </c>
      <c r="G163" s="12"/>
      <c r="H163" s="12"/>
    </row>
    <row r="164" s="3" customFormat="1" ht="24.95" customHeight="1" spans="1:8">
      <c r="A164" s="14">
        <v>150</v>
      </c>
      <c r="B164" s="14" t="s">
        <v>643</v>
      </c>
      <c r="C164" s="14" t="s">
        <v>1919</v>
      </c>
      <c r="D164" s="14"/>
      <c r="E164" s="14"/>
      <c r="F164" s="14">
        <v>150</v>
      </c>
      <c r="G164" s="12"/>
      <c r="H164" s="12"/>
    </row>
    <row r="165" s="3" customFormat="1" ht="24.95" customHeight="1" spans="1:8">
      <c r="A165" s="14">
        <v>151</v>
      </c>
      <c r="B165" s="14" t="s">
        <v>643</v>
      </c>
      <c r="C165" s="14" t="s">
        <v>1920</v>
      </c>
      <c r="D165" s="14"/>
      <c r="E165" s="14"/>
      <c r="F165" s="14">
        <v>150</v>
      </c>
      <c r="G165" s="12"/>
      <c r="H165" s="12"/>
    </row>
    <row r="166" s="3" customFormat="1" ht="24.95" customHeight="1" spans="1:8">
      <c r="A166" s="14">
        <v>152</v>
      </c>
      <c r="B166" s="14" t="s">
        <v>643</v>
      </c>
      <c r="C166" s="14" t="s">
        <v>1921</v>
      </c>
      <c r="D166" s="14"/>
      <c r="E166" s="14"/>
      <c r="F166" s="14">
        <v>230</v>
      </c>
      <c r="G166" s="12"/>
      <c r="H166" s="12"/>
    </row>
    <row r="167" s="3" customFormat="1" ht="24.95" customHeight="1" spans="1:8">
      <c r="A167" s="14">
        <v>153</v>
      </c>
      <c r="B167" s="14" t="s">
        <v>643</v>
      </c>
      <c r="C167" s="14" t="s">
        <v>1922</v>
      </c>
      <c r="D167" s="14"/>
      <c r="E167" s="14"/>
      <c r="F167" s="14">
        <v>180</v>
      </c>
      <c r="G167" s="12"/>
      <c r="H167" s="12"/>
    </row>
    <row r="168" s="3" customFormat="1" ht="24.95" customHeight="1" spans="1:8">
      <c r="A168" s="14">
        <v>154</v>
      </c>
      <c r="B168" s="14" t="s">
        <v>562</v>
      </c>
      <c r="C168" s="14" t="s">
        <v>1923</v>
      </c>
      <c r="D168" s="14"/>
      <c r="E168" s="14"/>
      <c r="F168" s="14">
        <v>300</v>
      </c>
      <c r="G168" s="12"/>
      <c r="H168" s="12"/>
    </row>
    <row r="169" s="3" customFormat="1" ht="24.95" customHeight="1" spans="1:8">
      <c r="A169" s="14">
        <v>155</v>
      </c>
      <c r="B169" s="14" t="s">
        <v>562</v>
      </c>
      <c r="C169" s="14" t="s">
        <v>1924</v>
      </c>
      <c r="D169" s="14"/>
      <c r="E169" s="14"/>
      <c r="F169" s="14">
        <v>150</v>
      </c>
      <c r="G169" s="12"/>
      <c r="H169" s="12"/>
    </row>
    <row r="170" s="3" customFormat="1" ht="24.95" customHeight="1" spans="1:8">
      <c r="A170" s="14">
        <v>156</v>
      </c>
      <c r="B170" s="14" t="s">
        <v>562</v>
      </c>
      <c r="C170" s="14" t="s">
        <v>1925</v>
      </c>
      <c r="D170" s="14"/>
      <c r="E170" s="14"/>
      <c r="F170" s="14">
        <v>300</v>
      </c>
      <c r="G170" s="12"/>
      <c r="H170" s="12"/>
    </row>
    <row r="171" s="3" customFormat="1" ht="24.95" customHeight="1" spans="1:8">
      <c r="A171" s="14">
        <v>157</v>
      </c>
      <c r="B171" s="14" t="s">
        <v>562</v>
      </c>
      <c r="C171" s="14" t="s">
        <v>1926</v>
      </c>
      <c r="D171" s="14"/>
      <c r="E171" s="14"/>
      <c r="F171" s="14">
        <v>270</v>
      </c>
      <c r="G171" s="12"/>
      <c r="H171" s="12"/>
    </row>
    <row r="172" s="3" customFormat="1" ht="24.95" customHeight="1" spans="1:8">
      <c r="A172" s="14">
        <v>158</v>
      </c>
      <c r="B172" s="14" t="s">
        <v>562</v>
      </c>
      <c r="C172" s="14" t="s">
        <v>1927</v>
      </c>
      <c r="D172" s="14"/>
      <c r="E172" s="14"/>
      <c r="F172" s="14">
        <v>450</v>
      </c>
      <c r="G172" s="12"/>
      <c r="H172" s="12"/>
    </row>
    <row r="173" s="3" customFormat="1" ht="24.95" customHeight="1" spans="1:8">
      <c r="A173" s="14">
        <v>159</v>
      </c>
      <c r="B173" s="14" t="s">
        <v>562</v>
      </c>
      <c r="C173" s="14" t="s">
        <v>1928</v>
      </c>
      <c r="D173" s="14"/>
      <c r="E173" s="14"/>
      <c r="F173" s="14">
        <v>350</v>
      </c>
      <c r="G173" s="12"/>
      <c r="H173" s="12"/>
    </row>
    <row r="174" s="3" customFormat="1" ht="24.95" customHeight="1" spans="1:8">
      <c r="A174" s="14">
        <v>160</v>
      </c>
      <c r="B174" s="14" t="s">
        <v>556</v>
      </c>
      <c r="C174" s="14" t="s">
        <v>1929</v>
      </c>
      <c r="D174" s="14"/>
      <c r="E174" s="14"/>
      <c r="F174" s="14">
        <v>140</v>
      </c>
      <c r="G174" s="12"/>
      <c r="H174" s="12"/>
    </row>
    <row r="175" s="3" customFormat="1" ht="24.95" customHeight="1" spans="1:8">
      <c r="A175" s="14">
        <v>161</v>
      </c>
      <c r="B175" s="14" t="s">
        <v>556</v>
      </c>
      <c r="C175" s="14" t="s">
        <v>1930</v>
      </c>
      <c r="D175" s="14"/>
      <c r="E175" s="14"/>
      <c r="F175" s="14">
        <v>400</v>
      </c>
      <c r="G175" s="12"/>
      <c r="H175" s="12"/>
    </row>
    <row r="176" s="3" customFormat="1" ht="24.95" customHeight="1" spans="1:8">
      <c r="A176" s="14">
        <v>162</v>
      </c>
      <c r="B176" s="14" t="s">
        <v>556</v>
      </c>
      <c r="C176" s="14" t="s">
        <v>1931</v>
      </c>
      <c r="D176" s="14"/>
      <c r="E176" s="14"/>
      <c r="F176" s="14">
        <v>200</v>
      </c>
      <c r="G176" s="12"/>
      <c r="H176" s="12"/>
    </row>
    <row r="177" s="3" customFormat="1" ht="24.95" customHeight="1" spans="1:8">
      <c r="A177" s="14">
        <v>163</v>
      </c>
      <c r="B177" s="14" t="s">
        <v>556</v>
      </c>
      <c r="C177" s="14" t="s">
        <v>1932</v>
      </c>
      <c r="D177" s="14"/>
      <c r="E177" s="14"/>
      <c r="F177" s="14">
        <v>280</v>
      </c>
      <c r="G177" s="12"/>
      <c r="H177" s="12"/>
    </row>
    <row r="178" s="3" customFormat="1" ht="24.95" customHeight="1" spans="1:8">
      <c r="A178" s="14">
        <v>164</v>
      </c>
      <c r="B178" s="14" t="s">
        <v>556</v>
      </c>
      <c r="C178" s="14" t="s">
        <v>1933</v>
      </c>
      <c r="D178" s="14"/>
      <c r="E178" s="14"/>
      <c r="F178" s="14">
        <v>260</v>
      </c>
      <c r="G178" s="12"/>
      <c r="H178" s="12"/>
    </row>
    <row r="179" s="3" customFormat="1" ht="24.95" customHeight="1" spans="1:8">
      <c r="A179" s="14">
        <v>165</v>
      </c>
      <c r="B179" s="14" t="s">
        <v>556</v>
      </c>
      <c r="C179" s="14" t="s">
        <v>1934</v>
      </c>
      <c r="D179" s="14"/>
      <c r="E179" s="14"/>
      <c r="F179" s="14">
        <v>160</v>
      </c>
      <c r="G179" s="12"/>
      <c r="H179" s="12"/>
    </row>
    <row r="180" s="3" customFormat="1" ht="24.95" customHeight="1" spans="1:8">
      <c r="A180" s="14">
        <v>166</v>
      </c>
      <c r="B180" s="14" t="s">
        <v>556</v>
      </c>
      <c r="C180" s="14" t="s">
        <v>1935</v>
      </c>
      <c r="D180" s="14"/>
      <c r="E180" s="14"/>
      <c r="F180" s="14">
        <v>200</v>
      </c>
      <c r="G180" s="12"/>
      <c r="H180" s="12"/>
    </row>
    <row r="181" s="3" customFormat="1" ht="24.95" customHeight="1" spans="1:8">
      <c r="A181" s="14">
        <v>167</v>
      </c>
      <c r="B181" s="14" t="s">
        <v>556</v>
      </c>
      <c r="C181" s="14" t="s">
        <v>1936</v>
      </c>
      <c r="D181" s="14"/>
      <c r="E181" s="14"/>
      <c r="F181" s="14">
        <v>100</v>
      </c>
      <c r="G181" s="12"/>
      <c r="H181" s="12"/>
    </row>
    <row r="182" s="3" customFormat="1" ht="24.95" customHeight="1" spans="1:8">
      <c r="A182" s="14">
        <v>168</v>
      </c>
      <c r="B182" s="14" t="s">
        <v>556</v>
      </c>
      <c r="C182" s="14" t="s">
        <v>1937</v>
      </c>
      <c r="D182" s="14"/>
      <c r="E182" s="14"/>
      <c r="F182" s="14">
        <v>160</v>
      </c>
      <c r="G182" s="12"/>
      <c r="H182" s="12"/>
    </row>
    <row r="183" s="3" customFormat="1" ht="24.95" customHeight="1" spans="1:8">
      <c r="A183" s="14">
        <v>169</v>
      </c>
      <c r="B183" s="14" t="s">
        <v>556</v>
      </c>
      <c r="C183" s="14" t="s">
        <v>1938</v>
      </c>
      <c r="D183" s="14"/>
      <c r="E183" s="14"/>
      <c r="F183" s="14">
        <v>750</v>
      </c>
      <c r="G183" s="12"/>
      <c r="H183" s="12"/>
    </row>
    <row r="184" s="3" customFormat="1" ht="24.95" customHeight="1" spans="1:8">
      <c r="A184" s="14">
        <v>170</v>
      </c>
      <c r="B184" s="14" t="s">
        <v>556</v>
      </c>
      <c r="C184" s="14" t="s">
        <v>1939</v>
      </c>
      <c r="D184" s="14"/>
      <c r="E184" s="14"/>
      <c r="F184" s="14">
        <v>1000</v>
      </c>
      <c r="G184" s="12"/>
      <c r="H184" s="12"/>
    </row>
    <row r="185" s="3" customFormat="1" ht="24.95" customHeight="1" spans="1:8">
      <c r="A185" s="14">
        <v>171</v>
      </c>
      <c r="B185" s="14" t="s">
        <v>568</v>
      </c>
      <c r="C185" s="14" t="s">
        <v>1940</v>
      </c>
      <c r="D185" s="14"/>
      <c r="E185" s="14"/>
      <c r="F185" s="14">
        <v>1150</v>
      </c>
      <c r="G185" s="12"/>
      <c r="H185" s="12"/>
    </row>
    <row r="186" s="3" customFormat="1" ht="24.95" customHeight="1" spans="1:8">
      <c r="A186" s="14">
        <v>172</v>
      </c>
      <c r="B186" s="14" t="s">
        <v>568</v>
      </c>
      <c r="C186" s="14" t="s">
        <v>1941</v>
      </c>
      <c r="D186" s="14"/>
      <c r="E186" s="14"/>
      <c r="F186" s="14">
        <v>270</v>
      </c>
      <c r="G186" s="12"/>
      <c r="H186" s="12"/>
    </row>
    <row r="187" s="3" customFormat="1" ht="24.95" customHeight="1" spans="1:8">
      <c r="A187" s="14">
        <v>173</v>
      </c>
      <c r="B187" s="14" t="s">
        <v>568</v>
      </c>
      <c r="C187" s="14" t="s">
        <v>1942</v>
      </c>
      <c r="D187" s="14"/>
      <c r="E187" s="14"/>
      <c r="F187" s="14">
        <v>600</v>
      </c>
      <c r="G187" s="12"/>
      <c r="H187" s="12"/>
    </row>
    <row r="188" s="3" customFormat="1" ht="24.95" customHeight="1" spans="1:8">
      <c r="A188" s="14">
        <v>174</v>
      </c>
      <c r="B188" s="14" t="s">
        <v>568</v>
      </c>
      <c r="C188" s="14" t="s">
        <v>1943</v>
      </c>
      <c r="D188" s="14"/>
      <c r="E188" s="14"/>
      <c r="F188" s="14">
        <v>200</v>
      </c>
      <c r="G188" s="12"/>
      <c r="H188" s="12"/>
    </row>
    <row r="189" s="3" customFormat="1" ht="24.95" customHeight="1" spans="1:8">
      <c r="A189" s="14">
        <v>175</v>
      </c>
      <c r="B189" s="14" t="s">
        <v>606</v>
      </c>
      <c r="C189" s="14" t="s">
        <v>1944</v>
      </c>
      <c r="D189" s="14"/>
      <c r="E189" s="14"/>
      <c r="F189" s="14">
        <v>450</v>
      </c>
      <c r="G189" s="12"/>
      <c r="H189" s="12"/>
    </row>
    <row r="190" s="3" customFormat="1" ht="24.95" customHeight="1" spans="1:8">
      <c r="A190" s="14">
        <v>176</v>
      </c>
      <c r="B190" s="14" t="s">
        <v>606</v>
      </c>
      <c r="C190" s="14" t="s">
        <v>1945</v>
      </c>
      <c r="D190" s="14"/>
      <c r="E190" s="14"/>
      <c r="F190" s="14">
        <v>450</v>
      </c>
      <c r="G190" s="12"/>
      <c r="H190" s="12"/>
    </row>
    <row r="191" s="3" customFormat="1" ht="24.95" customHeight="1" spans="1:8">
      <c r="A191" s="14">
        <v>177</v>
      </c>
      <c r="B191" s="14" t="s">
        <v>606</v>
      </c>
      <c r="C191" s="14" t="s">
        <v>1946</v>
      </c>
      <c r="D191" s="14"/>
      <c r="E191" s="14"/>
      <c r="F191" s="14">
        <v>300</v>
      </c>
      <c r="G191" s="12"/>
      <c r="H191" s="12"/>
    </row>
    <row r="192" s="3" customFormat="1" ht="24.95" customHeight="1" spans="1:8">
      <c r="A192" s="14">
        <v>178</v>
      </c>
      <c r="B192" s="14" t="s">
        <v>606</v>
      </c>
      <c r="C192" s="14" t="s">
        <v>1947</v>
      </c>
      <c r="D192" s="14"/>
      <c r="E192" s="14"/>
      <c r="F192" s="14">
        <v>160</v>
      </c>
      <c r="G192" s="12"/>
      <c r="H192" s="12"/>
    </row>
    <row r="193" s="3" customFormat="1" ht="24.95" customHeight="1" spans="1:8">
      <c r="A193" s="14">
        <v>179</v>
      </c>
      <c r="B193" s="14" t="s">
        <v>606</v>
      </c>
      <c r="C193" s="14" t="s">
        <v>1948</v>
      </c>
      <c r="D193" s="14"/>
      <c r="E193" s="14"/>
      <c r="F193" s="14">
        <v>250</v>
      </c>
      <c r="G193" s="12"/>
      <c r="H193" s="12"/>
    </row>
    <row r="194" s="3" customFormat="1" ht="24.95" customHeight="1" spans="1:8">
      <c r="A194" s="14">
        <v>180</v>
      </c>
      <c r="B194" s="14" t="s">
        <v>606</v>
      </c>
      <c r="C194" s="14" t="s">
        <v>1949</v>
      </c>
      <c r="D194" s="14"/>
      <c r="E194" s="14"/>
      <c r="F194" s="14">
        <v>200</v>
      </c>
      <c r="G194" s="12"/>
      <c r="H194" s="12"/>
    </row>
    <row r="195" s="3" customFormat="1" ht="24.95" customHeight="1" spans="1:8">
      <c r="A195" s="14">
        <v>181</v>
      </c>
      <c r="B195" s="14" t="s">
        <v>606</v>
      </c>
      <c r="C195" s="14" t="s">
        <v>1950</v>
      </c>
      <c r="D195" s="14"/>
      <c r="E195" s="14"/>
      <c r="F195" s="14">
        <v>152</v>
      </c>
      <c r="G195" s="12"/>
      <c r="H195" s="12"/>
    </row>
    <row r="196" s="3" customFormat="1" ht="24.95" customHeight="1" spans="1:8">
      <c r="A196" s="14">
        <v>182</v>
      </c>
      <c r="B196" s="14" t="s">
        <v>606</v>
      </c>
      <c r="C196" s="14" t="s">
        <v>1951</v>
      </c>
      <c r="D196" s="14"/>
      <c r="E196" s="14"/>
      <c r="F196" s="14">
        <v>140</v>
      </c>
      <c r="G196" s="12"/>
      <c r="H196" s="12"/>
    </row>
    <row r="197" s="3" customFormat="1" ht="24.95" customHeight="1" spans="1:8">
      <c r="A197" s="14">
        <v>183</v>
      </c>
      <c r="B197" s="14" t="s">
        <v>588</v>
      </c>
      <c r="C197" s="14" t="s">
        <v>1952</v>
      </c>
      <c r="D197" s="14"/>
      <c r="E197" s="14"/>
      <c r="F197" s="14">
        <v>150</v>
      </c>
      <c r="G197" s="12"/>
      <c r="H197" s="12"/>
    </row>
    <row r="198" s="3" customFormat="1" ht="24.95" customHeight="1" spans="1:8">
      <c r="A198" s="14">
        <v>184</v>
      </c>
      <c r="B198" s="14" t="s">
        <v>588</v>
      </c>
      <c r="C198" s="14" t="s">
        <v>1953</v>
      </c>
      <c r="D198" s="14"/>
      <c r="E198" s="14"/>
      <c r="F198" s="14">
        <v>550</v>
      </c>
      <c r="G198" s="12"/>
      <c r="H198" s="12"/>
    </row>
    <row r="199" s="3" customFormat="1" ht="24.95" customHeight="1" spans="1:8">
      <c r="A199" s="14">
        <v>185</v>
      </c>
      <c r="B199" s="14" t="s">
        <v>588</v>
      </c>
      <c r="C199" s="14" t="s">
        <v>1954</v>
      </c>
      <c r="D199" s="14"/>
      <c r="E199" s="14"/>
      <c r="F199" s="14">
        <v>650</v>
      </c>
      <c r="G199" s="12"/>
      <c r="H199" s="12"/>
    </row>
    <row r="200" s="3" customFormat="1" ht="24.95" customHeight="1" spans="1:8">
      <c r="A200" s="14">
        <v>186</v>
      </c>
      <c r="B200" s="14" t="s">
        <v>588</v>
      </c>
      <c r="C200" s="14" t="s">
        <v>1955</v>
      </c>
      <c r="D200" s="14"/>
      <c r="E200" s="14"/>
      <c r="F200" s="14">
        <v>100</v>
      </c>
      <c r="G200" s="12"/>
      <c r="H200" s="12"/>
    </row>
    <row r="201" s="3" customFormat="1" ht="24.95" customHeight="1" spans="1:8">
      <c r="A201" s="14">
        <v>187</v>
      </c>
      <c r="B201" s="14" t="s">
        <v>596</v>
      </c>
      <c r="C201" s="14" t="s">
        <v>1956</v>
      </c>
      <c r="D201" s="14"/>
      <c r="E201" s="14"/>
      <c r="F201" s="14">
        <v>650</v>
      </c>
      <c r="G201" s="12"/>
      <c r="H201" s="12"/>
    </row>
    <row r="202" s="3" customFormat="1" ht="24.95" customHeight="1" spans="1:8">
      <c r="A202" s="14">
        <v>188</v>
      </c>
      <c r="B202" s="14" t="s">
        <v>596</v>
      </c>
      <c r="C202" s="14" t="s">
        <v>1957</v>
      </c>
      <c r="D202" s="14"/>
      <c r="E202" s="14"/>
      <c r="F202" s="14">
        <v>230</v>
      </c>
      <c r="G202" s="12"/>
      <c r="H202" s="12"/>
    </row>
    <row r="203" s="3" customFormat="1" ht="24.95" customHeight="1" spans="1:8">
      <c r="A203" s="14">
        <v>189</v>
      </c>
      <c r="B203" s="14" t="s">
        <v>596</v>
      </c>
      <c r="C203" s="14" t="s">
        <v>1958</v>
      </c>
      <c r="D203" s="14"/>
      <c r="E203" s="14"/>
      <c r="F203" s="14">
        <v>230</v>
      </c>
      <c r="G203" s="12"/>
      <c r="H203" s="12"/>
    </row>
    <row r="204" s="3" customFormat="1" ht="24.95" customHeight="1" spans="1:8">
      <c r="A204" s="14">
        <v>190</v>
      </c>
      <c r="B204" s="14" t="s">
        <v>596</v>
      </c>
      <c r="C204" s="14" t="s">
        <v>1959</v>
      </c>
      <c r="D204" s="14"/>
      <c r="E204" s="14"/>
      <c r="F204" s="14">
        <v>450</v>
      </c>
      <c r="G204" s="12"/>
      <c r="H204" s="12"/>
    </row>
    <row r="205" s="3" customFormat="1" ht="24.95" customHeight="1" spans="1:8">
      <c r="A205" s="14">
        <v>191</v>
      </c>
      <c r="B205" s="14" t="s">
        <v>596</v>
      </c>
      <c r="C205" s="14" t="s">
        <v>1960</v>
      </c>
      <c r="D205" s="14"/>
      <c r="E205" s="14"/>
      <c r="F205" s="14">
        <v>350</v>
      </c>
      <c r="G205" s="12"/>
      <c r="H205" s="12"/>
    </row>
    <row r="206" s="3" customFormat="1" ht="24.95" customHeight="1" spans="1:8">
      <c r="A206" s="14">
        <v>192</v>
      </c>
      <c r="B206" s="14" t="s">
        <v>596</v>
      </c>
      <c r="C206" s="14" t="s">
        <v>1961</v>
      </c>
      <c r="D206" s="14"/>
      <c r="E206" s="14"/>
      <c r="F206" s="14">
        <v>350</v>
      </c>
      <c r="G206" s="12"/>
      <c r="H206" s="12"/>
    </row>
    <row r="207" s="3" customFormat="1" ht="24.95" customHeight="1" spans="1:8">
      <c r="A207" s="14">
        <v>193</v>
      </c>
      <c r="B207" s="14" t="s">
        <v>596</v>
      </c>
      <c r="C207" s="14" t="s">
        <v>1962</v>
      </c>
      <c r="D207" s="14"/>
      <c r="E207" s="14"/>
      <c r="F207" s="14">
        <v>350</v>
      </c>
      <c r="G207" s="12"/>
      <c r="H207" s="12"/>
    </row>
    <row r="208" s="3" customFormat="1" ht="24.95" customHeight="1" spans="1:8">
      <c r="A208" s="14">
        <v>194</v>
      </c>
      <c r="B208" s="14" t="s">
        <v>596</v>
      </c>
      <c r="C208" s="14" t="s">
        <v>1963</v>
      </c>
      <c r="D208" s="14"/>
      <c r="E208" s="14"/>
      <c r="F208" s="14">
        <v>250</v>
      </c>
      <c r="G208" s="12"/>
      <c r="H208" s="12"/>
    </row>
    <row r="209" s="3" customFormat="1" ht="24.95" customHeight="1" spans="1:8">
      <c r="A209" s="14">
        <v>195</v>
      </c>
      <c r="B209" s="14" t="s">
        <v>596</v>
      </c>
      <c r="C209" s="14" t="s">
        <v>1964</v>
      </c>
      <c r="D209" s="14"/>
      <c r="E209" s="14"/>
      <c r="F209" s="14">
        <v>150</v>
      </c>
      <c r="G209" s="12"/>
      <c r="H209" s="12"/>
    </row>
    <row r="210" s="3" customFormat="1" ht="24.95" customHeight="1" spans="1:8">
      <c r="A210" s="14">
        <v>196</v>
      </c>
      <c r="B210" s="14" t="s">
        <v>596</v>
      </c>
      <c r="C210" s="14" t="s">
        <v>1965</v>
      </c>
      <c r="D210" s="14"/>
      <c r="E210" s="14"/>
      <c r="F210" s="14">
        <v>200</v>
      </c>
      <c r="G210" s="12"/>
      <c r="H210" s="12"/>
    </row>
    <row r="211" s="3" customFormat="1" ht="24.95" customHeight="1" spans="1:8">
      <c r="A211" s="14">
        <v>197</v>
      </c>
      <c r="B211" s="14" t="s">
        <v>596</v>
      </c>
      <c r="C211" s="14" t="s">
        <v>1966</v>
      </c>
      <c r="D211" s="14"/>
      <c r="E211" s="14"/>
      <c r="F211" s="14">
        <v>280</v>
      </c>
      <c r="G211" s="12"/>
      <c r="H211" s="12"/>
    </row>
    <row r="212" s="3" customFormat="1" ht="24.95" customHeight="1" spans="1:8">
      <c r="A212" s="14">
        <v>198</v>
      </c>
      <c r="B212" s="14" t="s">
        <v>596</v>
      </c>
      <c r="C212" s="14" t="s">
        <v>1967</v>
      </c>
      <c r="D212" s="14"/>
      <c r="E212" s="14"/>
      <c r="F212" s="14">
        <v>280</v>
      </c>
      <c r="G212" s="12"/>
      <c r="H212" s="12"/>
    </row>
    <row r="213" s="3" customFormat="1" ht="24.95" customHeight="1" spans="1:8">
      <c r="A213" s="14">
        <v>199</v>
      </c>
      <c r="B213" s="14" t="s">
        <v>596</v>
      </c>
      <c r="C213" s="14" t="s">
        <v>1968</v>
      </c>
      <c r="D213" s="14"/>
      <c r="E213" s="14"/>
      <c r="F213" s="14">
        <v>100</v>
      </c>
      <c r="G213" s="12"/>
      <c r="H213" s="12"/>
    </row>
    <row r="214" s="3" customFormat="1" ht="24.95" customHeight="1" spans="1:8">
      <c r="A214" s="14">
        <v>200</v>
      </c>
      <c r="B214" s="14" t="s">
        <v>596</v>
      </c>
      <c r="C214" s="14" t="s">
        <v>1969</v>
      </c>
      <c r="D214" s="14"/>
      <c r="E214" s="14"/>
      <c r="F214" s="14">
        <v>380</v>
      </c>
      <c r="G214" s="12"/>
      <c r="H214" s="12"/>
    </row>
    <row r="215" s="3" customFormat="1" ht="24.95" customHeight="1" spans="1:8">
      <c r="A215" s="14">
        <v>201</v>
      </c>
      <c r="B215" s="14" t="s">
        <v>652</v>
      </c>
      <c r="C215" s="14" t="s">
        <v>1970</v>
      </c>
      <c r="D215" s="14"/>
      <c r="E215" s="14"/>
      <c r="F215" s="14">
        <v>850</v>
      </c>
      <c r="G215" s="12"/>
      <c r="H215" s="12"/>
    </row>
    <row r="216" s="3" customFormat="1" ht="24.95" customHeight="1" spans="1:8">
      <c r="A216" s="14">
        <v>202</v>
      </c>
      <c r="B216" s="14" t="s">
        <v>652</v>
      </c>
      <c r="C216" s="14" t="s">
        <v>1971</v>
      </c>
      <c r="D216" s="14"/>
      <c r="E216" s="14"/>
      <c r="F216" s="14">
        <v>340</v>
      </c>
      <c r="G216" s="12"/>
      <c r="H216" s="12"/>
    </row>
    <row r="217" s="3" customFormat="1" ht="24.95" customHeight="1" spans="1:8">
      <c r="A217" s="14">
        <v>203</v>
      </c>
      <c r="B217" s="14" t="s">
        <v>652</v>
      </c>
      <c r="C217" s="14" t="s">
        <v>1972</v>
      </c>
      <c r="D217" s="14"/>
      <c r="E217" s="14"/>
      <c r="F217" s="14">
        <v>340</v>
      </c>
      <c r="G217" s="12"/>
      <c r="H217" s="12"/>
    </row>
    <row r="218" s="3" customFormat="1" ht="24.95" customHeight="1" spans="1:8">
      <c r="A218" s="14">
        <v>204</v>
      </c>
      <c r="B218" s="14" t="s">
        <v>543</v>
      </c>
      <c r="C218" s="14" t="s">
        <v>1973</v>
      </c>
      <c r="D218" s="14"/>
      <c r="E218" s="14"/>
      <c r="F218" s="14">
        <v>350</v>
      </c>
      <c r="G218" s="12"/>
      <c r="H218" s="12"/>
    </row>
    <row r="219" s="3" customFormat="1" ht="24.95" customHeight="1" spans="1:8">
      <c r="A219" s="14">
        <v>205</v>
      </c>
      <c r="B219" s="14" t="s">
        <v>543</v>
      </c>
      <c r="C219" s="14" t="s">
        <v>1974</v>
      </c>
      <c r="D219" s="14"/>
      <c r="E219" s="14"/>
      <c r="F219" s="14">
        <v>150</v>
      </c>
      <c r="G219" s="12"/>
      <c r="H219" s="12"/>
    </row>
    <row r="220" s="3" customFormat="1" ht="24.95" customHeight="1" spans="1:8">
      <c r="A220" s="14">
        <v>206</v>
      </c>
      <c r="B220" s="14" t="s">
        <v>543</v>
      </c>
      <c r="C220" s="14" t="s">
        <v>1975</v>
      </c>
      <c r="D220" s="14"/>
      <c r="E220" s="14"/>
      <c r="F220" s="14">
        <v>200</v>
      </c>
      <c r="G220" s="12"/>
      <c r="H220" s="12"/>
    </row>
    <row r="221" s="3" customFormat="1" ht="24.95" customHeight="1" spans="1:8">
      <c r="A221" s="14">
        <v>207</v>
      </c>
      <c r="B221" s="14" t="s">
        <v>543</v>
      </c>
      <c r="C221" s="14" t="s">
        <v>1535</v>
      </c>
      <c r="D221" s="14"/>
      <c r="E221" s="14"/>
      <c r="F221" s="14">
        <v>120</v>
      </c>
      <c r="G221" s="12"/>
      <c r="H221" s="12"/>
    </row>
    <row r="222" s="3" customFormat="1" ht="24.95" customHeight="1" spans="1:8">
      <c r="A222" s="14">
        <v>208</v>
      </c>
      <c r="B222" s="14" t="s">
        <v>625</v>
      </c>
      <c r="C222" s="14" t="s">
        <v>1976</v>
      </c>
      <c r="D222" s="14"/>
      <c r="E222" s="14"/>
      <c r="F222" s="14">
        <v>320</v>
      </c>
      <c r="G222" s="12"/>
      <c r="H222" s="12"/>
    </row>
    <row r="223" s="3" customFormat="1" ht="24.95" customHeight="1" spans="1:8">
      <c r="A223" s="14">
        <v>209</v>
      </c>
      <c r="B223" s="14" t="s">
        <v>625</v>
      </c>
      <c r="C223" s="14" t="s">
        <v>1977</v>
      </c>
      <c r="D223" s="14"/>
      <c r="E223" s="14"/>
      <c r="F223" s="14">
        <v>500</v>
      </c>
      <c r="G223" s="12"/>
      <c r="H223" s="12"/>
    </row>
    <row r="224" s="3" customFormat="1" ht="24.95" customHeight="1" spans="1:8">
      <c r="A224" s="14">
        <v>210</v>
      </c>
      <c r="B224" s="14" t="s">
        <v>625</v>
      </c>
      <c r="C224" s="14" t="s">
        <v>1978</v>
      </c>
      <c r="D224" s="14"/>
      <c r="E224" s="14"/>
      <c r="F224" s="14">
        <v>250</v>
      </c>
      <c r="G224" s="12"/>
      <c r="H224" s="12"/>
    </row>
    <row r="225" s="3" customFormat="1" ht="24.95" customHeight="1" spans="1:8">
      <c r="A225" s="14">
        <v>211</v>
      </c>
      <c r="B225" s="14" t="s">
        <v>625</v>
      </c>
      <c r="C225" s="14" t="s">
        <v>1979</v>
      </c>
      <c r="D225" s="14"/>
      <c r="E225" s="14"/>
      <c r="F225" s="14">
        <v>250</v>
      </c>
      <c r="G225" s="12"/>
      <c r="H225" s="12"/>
    </row>
    <row r="226" s="3" customFormat="1" ht="24.95" customHeight="1" spans="1:8">
      <c r="A226" s="14">
        <v>212</v>
      </c>
      <c r="B226" s="14" t="s">
        <v>625</v>
      </c>
      <c r="C226" s="14" t="s">
        <v>1980</v>
      </c>
      <c r="D226" s="14"/>
      <c r="E226" s="14"/>
      <c r="F226" s="14">
        <v>480</v>
      </c>
      <c r="G226" s="12"/>
      <c r="H226" s="12"/>
    </row>
    <row r="227" s="3" customFormat="1" ht="24.95" customHeight="1" spans="1:8">
      <c r="A227" s="14">
        <v>213</v>
      </c>
      <c r="B227" s="14" t="s">
        <v>625</v>
      </c>
      <c r="C227" s="14" t="s">
        <v>1981</v>
      </c>
      <c r="D227" s="14"/>
      <c r="E227" s="14"/>
      <c r="F227" s="14">
        <v>460</v>
      </c>
      <c r="G227" s="12"/>
      <c r="H227" s="12"/>
    </row>
    <row r="228" s="3" customFormat="1" ht="24.95" customHeight="1" spans="1:8">
      <c r="A228" s="14">
        <v>214</v>
      </c>
      <c r="B228" s="14" t="s">
        <v>625</v>
      </c>
      <c r="C228" s="14" t="s">
        <v>1982</v>
      </c>
      <c r="D228" s="14"/>
      <c r="E228" s="14"/>
      <c r="F228" s="14">
        <v>450</v>
      </c>
      <c r="G228" s="12"/>
      <c r="H228" s="12"/>
    </row>
    <row r="229" s="3" customFormat="1" ht="21" customHeight="1" spans="1:8">
      <c r="A229" s="10" t="s">
        <v>676</v>
      </c>
      <c r="B229" s="10"/>
      <c r="C229" s="10"/>
      <c r="D229" s="10"/>
      <c r="E229" s="10"/>
      <c r="F229" s="10"/>
      <c r="G229" s="12"/>
      <c r="H229" s="12"/>
    </row>
    <row r="230" s="4" customFormat="1" ht="21" customHeight="1" spans="1:8">
      <c r="A230" s="14">
        <v>215</v>
      </c>
      <c r="B230" s="14" t="s">
        <v>1983</v>
      </c>
      <c r="C230" s="14" t="s">
        <v>1984</v>
      </c>
      <c r="D230" s="14">
        <v>2.54</v>
      </c>
      <c r="E230" s="14">
        <v>7</v>
      </c>
      <c r="F230" s="14">
        <v>800</v>
      </c>
      <c r="G230" s="5"/>
      <c r="H230" s="5"/>
    </row>
    <row r="231" s="4" customFormat="1" ht="21" customHeight="1" spans="1:8">
      <c r="A231" s="14">
        <v>216</v>
      </c>
      <c r="B231" s="14" t="s">
        <v>1985</v>
      </c>
      <c r="C231" s="14" t="s">
        <v>1986</v>
      </c>
      <c r="D231" s="14">
        <v>2.596</v>
      </c>
      <c r="E231" s="14">
        <v>10</v>
      </c>
      <c r="F231" s="14">
        <v>560</v>
      </c>
      <c r="G231" s="5"/>
      <c r="H231" s="5"/>
    </row>
    <row r="232" s="4" customFormat="1" ht="21" customHeight="1" spans="1:8">
      <c r="A232" s="14">
        <v>217</v>
      </c>
      <c r="B232" s="14" t="s">
        <v>1987</v>
      </c>
      <c r="C232" s="14" t="s">
        <v>1988</v>
      </c>
      <c r="D232" s="14">
        <v>1.91</v>
      </c>
      <c r="E232" s="14">
        <v>5</v>
      </c>
      <c r="F232" s="14">
        <v>350</v>
      </c>
      <c r="G232" s="5"/>
      <c r="H232" s="5"/>
    </row>
    <row r="233" s="4" customFormat="1" ht="21" customHeight="1" spans="1:8">
      <c r="A233" s="14">
        <v>218</v>
      </c>
      <c r="B233" s="14" t="s">
        <v>1989</v>
      </c>
      <c r="C233" s="14" t="s">
        <v>1990</v>
      </c>
      <c r="D233" s="14">
        <v>2.51</v>
      </c>
      <c r="E233" s="14">
        <v>12</v>
      </c>
      <c r="F233" s="14">
        <v>450</v>
      </c>
      <c r="G233" s="5"/>
      <c r="H233" s="5"/>
    </row>
    <row r="234" s="4" customFormat="1" ht="21" customHeight="1" spans="1:8">
      <c r="A234" s="14">
        <v>219</v>
      </c>
      <c r="B234" s="14" t="s">
        <v>1991</v>
      </c>
      <c r="C234" s="14" t="s">
        <v>1992</v>
      </c>
      <c r="D234" s="14">
        <v>1.53</v>
      </c>
      <c r="E234" s="14">
        <v>6</v>
      </c>
      <c r="F234" s="14">
        <v>350</v>
      </c>
      <c r="G234" s="5"/>
      <c r="H234" s="5"/>
    </row>
    <row r="235" s="4" customFormat="1" ht="21" customHeight="1" spans="1:8">
      <c r="A235" s="14">
        <v>220</v>
      </c>
      <c r="B235" s="14" t="s">
        <v>1993</v>
      </c>
      <c r="C235" s="14" t="s">
        <v>1994</v>
      </c>
      <c r="D235" s="14">
        <v>2.32</v>
      </c>
      <c r="E235" s="14">
        <v>8</v>
      </c>
      <c r="F235" s="14">
        <v>480</v>
      </c>
      <c r="G235" s="5"/>
      <c r="H235" s="5"/>
    </row>
    <row r="236" s="4" customFormat="1" ht="21" customHeight="1" spans="1:8">
      <c r="A236" s="14">
        <v>221</v>
      </c>
      <c r="B236" s="14" t="s">
        <v>824</v>
      </c>
      <c r="C236" s="14" t="s">
        <v>1995</v>
      </c>
      <c r="D236" s="14">
        <v>1.62</v>
      </c>
      <c r="E236" s="14">
        <v>7</v>
      </c>
      <c r="F236" s="14">
        <v>600</v>
      </c>
      <c r="G236" s="5"/>
      <c r="H236" s="5"/>
    </row>
    <row r="237" s="3" customFormat="1" ht="21" customHeight="1" spans="1:8">
      <c r="A237" s="10"/>
      <c r="B237" s="10" t="s">
        <v>23</v>
      </c>
      <c r="C237" s="10"/>
      <c r="D237" s="10">
        <f>SUM(D230:D236)</f>
        <v>15.026</v>
      </c>
      <c r="E237" s="10">
        <f>SUM(E230:E236)</f>
        <v>55</v>
      </c>
      <c r="F237" s="10">
        <f>SUM(F230:F236)</f>
        <v>3590</v>
      </c>
      <c r="G237" s="12"/>
      <c r="H237" s="12"/>
    </row>
    <row r="238" s="3" customFormat="1" ht="24.95" customHeight="1" spans="1:8">
      <c r="A238" s="14">
        <v>222</v>
      </c>
      <c r="B238" s="14" t="s">
        <v>1983</v>
      </c>
      <c r="C238" s="14" t="s">
        <v>1996</v>
      </c>
      <c r="D238" s="14"/>
      <c r="E238" s="14"/>
      <c r="F238" s="14">
        <v>180</v>
      </c>
      <c r="G238" s="12"/>
      <c r="H238" s="12"/>
    </row>
    <row r="239" s="3" customFormat="1" ht="24.95" customHeight="1" spans="1:8">
      <c r="A239" s="14">
        <v>223</v>
      </c>
      <c r="B239" s="14" t="s">
        <v>1983</v>
      </c>
      <c r="C239" s="14" t="s">
        <v>1997</v>
      </c>
      <c r="D239" s="14"/>
      <c r="E239" s="14"/>
      <c r="F239" s="14">
        <v>1600</v>
      </c>
      <c r="G239" s="12"/>
      <c r="H239" s="12"/>
    </row>
    <row r="240" s="3" customFormat="1" ht="24.95" customHeight="1" spans="1:8">
      <c r="A240" s="14">
        <v>224</v>
      </c>
      <c r="B240" s="14" t="s">
        <v>1983</v>
      </c>
      <c r="C240" s="14" t="s">
        <v>1998</v>
      </c>
      <c r="D240" s="14"/>
      <c r="E240" s="14"/>
      <c r="F240" s="14">
        <v>1400</v>
      </c>
      <c r="G240" s="12"/>
      <c r="H240" s="12"/>
    </row>
    <row r="241" s="3" customFormat="1" ht="24.95" customHeight="1" spans="1:8">
      <c r="A241" s="14">
        <v>225</v>
      </c>
      <c r="B241" s="14" t="s">
        <v>1983</v>
      </c>
      <c r="C241" s="14" t="s">
        <v>1999</v>
      </c>
      <c r="D241" s="14"/>
      <c r="E241" s="14"/>
      <c r="F241" s="14">
        <v>1400</v>
      </c>
      <c r="G241" s="12"/>
      <c r="H241" s="12"/>
    </row>
    <row r="242" s="3" customFormat="1" ht="24.95" customHeight="1" spans="1:8">
      <c r="A242" s="14">
        <v>226</v>
      </c>
      <c r="B242" s="14" t="s">
        <v>1983</v>
      </c>
      <c r="C242" s="14" t="s">
        <v>1966</v>
      </c>
      <c r="D242" s="14"/>
      <c r="E242" s="14"/>
      <c r="F242" s="14">
        <v>580</v>
      </c>
      <c r="G242" s="12"/>
      <c r="H242" s="12"/>
    </row>
    <row r="243" s="3" customFormat="1" ht="24.95" customHeight="1" spans="1:8">
      <c r="A243" s="14">
        <v>227</v>
      </c>
      <c r="B243" s="14" t="s">
        <v>1987</v>
      </c>
      <c r="C243" s="14" t="s">
        <v>2000</v>
      </c>
      <c r="D243" s="14"/>
      <c r="E243" s="14"/>
      <c r="F243" s="14">
        <v>250</v>
      </c>
      <c r="G243" s="12"/>
      <c r="H243" s="12"/>
    </row>
    <row r="244" s="3" customFormat="1" ht="24.95" customHeight="1" spans="1:8">
      <c r="A244" s="14">
        <v>228</v>
      </c>
      <c r="B244" s="14" t="s">
        <v>1991</v>
      </c>
      <c r="C244" s="14" t="s">
        <v>2001</v>
      </c>
      <c r="D244" s="14"/>
      <c r="E244" s="14"/>
      <c r="F244" s="14">
        <v>800</v>
      </c>
      <c r="G244" s="12"/>
      <c r="H244" s="12"/>
    </row>
    <row r="245" s="3" customFormat="1" ht="24.95" customHeight="1" spans="1:8">
      <c r="A245" s="14">
        <v>229</v>
      </c>
      <c r="B245" s="14" t="s">
        <v>1991</v>
      </c>
      <c r="C245" s="14" t="s">
        <v>2002</v>
      </c>
      <c r="D245" s="14"/>
      <c r="E245" s="14"/>
      <c r="F245" s="14">
        <v>1500</v>
      </c>
      <c r="G245" s="12"/>
      <c r="H245" s="12"/>
    </row>
    <row r="246" s="3" customFormat="1" ht="24.95" customHeight="1" spans="1:8">
      <c r="A246" s="14">
        <v>230</v>
      </c>
      <c r="B246" s="14" t="s">
        <v>1989</v>
      </c>
      <c r="C246" s="14" t="s">
        <v>2003</v>
      </c>
      <c r="D246" s="14"/>
      <c r="E246" s="14"/>
      <c r="F246" s="14">
        <v>900</v>
      </c>
      <c r="G246" s="12"/>
      <c r="H246" s="12"/>
    </row>
    <row r="247" s="3" customFormat="1" ht="24.95" customHeight="1" spans="1:8">
      <c r="A247" s="14">
        <v>231</v>
      </c>
      <c r="B247" s="14" t="s">
        <v>1989</v>
      </c>
      <c r="C247" s="14" t="s">
        <v>2004</v>
      </c>
      <c r="D247" s="14"/>
      <c r="E247" s="14"/>
      <c r="F247" s="14">
        <v>500</v>
      </c>
      <c r="G247" s="12"/>
      <c r="H247" s="12"/>
    </row>
    <row r="248" s="3" customFormat="1" ht="24.95" customHeight="1" spans="1:8">
      <c r="A248" s="14">
        <v>232</v>
      </c>
      <c r="B248" s="14" t="s">
        <v>1989</v>
      </c>
      <c r="C248" s="14" t="s">
        <v>2005</v>
      </c>
      <c r="D248" s="14"/>
      <c r="E248" s="14"/>
      <c r="F248" s="14">
        <v>350</v>
      </c>
      <c r="G248" s="12"/>
      <c r="H248" s="12"/>
    </row>
    <row r="249" s="3" customFormat="1" ht="24.95" customHeight="1" spans="1:8">
      <c r="A249" s="14">
        <v>233</v>
      </c>
      <c r="B249" s="14" t="s">
        <v>1989</v>
      </c>
      <c r="C249" s="14" t="s">
        <v>2006</v>
      </c>
      <c r="D249" s="14"/>
      <c r="E249" s="14"/>
      <c r="F249" s="14">
        <v>200</v>
      </c>
      <c r="G249" s="12"/>
      <c r="H249" s="12"/>
    </row>
    <row r="250" s="3" customFormat="1" ht="24.95" customHeight="1" spans="1:8">
      <c r="A250" s="14">
        <v>234</v>
      </c>
      <c r="B250" s="14" t="s">
        <v>1989</v>
      </c>
      <c r="C250" s="14" t="s">
        <v>2007</v>
      </c>
      <c r="D250" s="14"/>
      <c r="E250" s="14"/>
      <c r="F250" s="14">
        <v>700</v>
      </c>
      <c r="G250" s="12"/>
      <c r="H250" s="12"/>
    </row>
    <row r="251" s="3" customFormat="1" ht="24.95" customHeight="1" spans="1:8">
      <c r="A251" s="14">
        <v>235</v>
      </c>
      <c r="B251" s="14" t="s">
        <v>1989</v>
      </c>
      <c r="C251" s="14" t="s">
        <v>2008</v>
      </c>
      <c r="D251" s="14"/>
      <c r="E251" s="14"/>
      <c r="F251" s="14">
        <v>570</v>
      </c>
      <c r="G251" s="12"/>
      <c r="H251" s="12"/>
    </row>
    <row r="252" s="3" customFormat="1" ht="24.95" customHeight="1" spans="1:8">
      <c r="A252" s="14">
        <v>236</v>
      </c>
      <c r="B252" s="14" t="s">
        <v>1989</v>
      </c>
      <c r="C252" s="14" t="s">
        <v>2009</v>
      </c>
      <c r="D252" s="14"/>
      <c r="E252" s="14"/>
      <c r="F252" s="14">
        <v>2300</v>
      </c>
      <c r="G252" s="12"/>
      <c r="H252" s="12"/>
    </row>
    <row r="253" s="3" customFormat="1" ht="24.95" customHeight="1" spans="1:8">
      <c r="A253" s="14">
        <v>237</v>
      </c>
      <c r="B253" s="14" t="s">
        <v>1989</v>
      </c>
      <c r="C253" s="14" t="s">
        <v>2010</v>
      </c>
      <c r="D253" s="14"/>
      <c r="E253" s="14"/>
      <c r="F253" s="14">
        <v>160</v>
      </c>
      <c r="G253" s="12"/>
      <c r="H253" s="12"/>
    </row>
    <row r="254" s="3" customFormat="1" ht="24.95" customHeight="1" spans="1:8">
      <c r="A254" s="14">
        <v>238</v>
      </c>
      <c r="B254" s="14" t="s">
        <v>1989</v>
      </c>
      <c r="C254" s="14" t="s">
        <v>2011</v>
      </c>
      <c r="D254" s="14"/>
      <c r="E254" s="14"/>
      <c r="F254" s="14">
        <v>360</v>
      </c>
      <c r="G254" s="12"/>
      <c r="H254" s="12"/>
    </row>
    <row r="255" s="3" customFormat="1" ht="24.95" customHeight="1" spans="1:8">
      <c r="A255" s="14">
        <v>239</v>
      </c>
      <c r="B255" s="14" t="s">
        <v>1985</v>
      </c>
      <c r="C255" s="14" t="s">
        <v>2012</v>
      </c>
      <c r="D255" s="14"/>
      <c r="E255" s="14"/>
      <c r="F255" s="14">
        <v>50</v>
      </c>
      <c r="G255" s="12"/>
      <c r="H255" s="12"/>
    </row>
    <row r="256" s="3" customFormat="1" ht="24.95" customHeight="1" spans="1:8">
      <c r="A256" s="14">
        <v>240</v>
      </c>
      <c r="B256" s="14" t="s">
        <v>1985</v>
      </c>
      <c r="C256" s="14" t="s">
        <v>2013</v>
      </c>
      <c r="D256" s="14"/>
      <c r="E256" s="14"/>
      <c r="F256" s="14">
        <v>300</v>
      </c>
      <c r="G256" s="12"/>
      <c r="H256" s="12"/>
    </row>
    <row r="257" s="3" customFormat="1" ht="24.95" customHeight="1" spans="1:8">
      <c r="A257" s="14">
        <v>241</v>
      </c>
      <c r="B257" s="14" t="s">
        <v>1985</v>
      </c>
      <c r="C257" s="14" t="s">
        <v>2014</v>
      </c>
      <c r="D257" s="14"/>
      <c r="E257" s="14"/>
      <c r="F257" s="14">
        <v>680</v>
      </c>
      <c r="G257" s="12"/>
      <c r="H257" s="12"/>
    </row>
    <row r="258" s="3" customFormat="1" ht="21" customHeight="1" spans="1:8">
      <c r="A258" s="10" t="s">
        <v>871</v>
      </c>
      <c r="B258" s="10"/>
      <c r="C258" s="10"/>
      <c r="D258" s="10"/>
      <c r="E258" s="10"/>
      <c r="F258" s="10"/>
      <c r="G258" s="12"/>
      <c r="H258" s="12"/>
    </row>
    <row r="259" s="4" customFormat="1" ht="21" customHeight="1" spans="1:8">
      <c r="A259" s="14">
        <v>242</v>
      </c>
      <c r="B259" s="14" t="s">
        <v>2015</v>
      </c>
      <c r="C259" s="14" t="s">
        <v>2016</v>
      </c>
      <c r="D259" s="14">
        <v>5.7</v>
      </c>
      <c r="E259" s="14">
        <v>17</v>
      </c>
      <c r="F259" s="14">
        <v>2100</v>
      </c>
      <c r="G259" s="5"/>
      <c r="H259" s="5"/>
    </row>
    <row r="260" s="4" customFormat="1" ht="21" customHeight="1" spans="1:8">
      <c r="A260" s="14">
        <v>243</v>
      </c>
      <c r="B260" s="14" t="s">
        <v>2017</v>
      </c>
      <c r="C260" s="14" t="s">
        <v>2018</v>
      </c>
      <c r="D260" s="14">
        <v>2</v>
      </c>
      <c r="E260" s="14">
        <v>8</v>
      </c>
      <c r="F260" s="14">
        <v>400</v>
      </c>
      <c r="G260" s="5"/>
      <c r="H260" s="5"/>
    </row>
    <row r="261" s="3" customFormat="1" ht="24.95" customHeight="1" spans="1:8">
      <c r="A261" s="14">
        <v>244</v>
      </c>
      <c r="B261" s="14" t="s">
        <v>936</v>
      </c>
      <c r="C261" s="14" t="s">
        <v>2019</v>
      </c>
      <c r="D261" s="14"/>
      <c r="E261" s="14"/>
      <c r="F261" s="14">
        <v>400</v>
      </c>
      <c r="G261" s="12"/>
      <c r="H261" s="12"/>
    </row>
    <row r="262" s="3" customFormat="1" ht="24.95" customHeight="1" spans="1:8">
      <c r="A262" s="14">
        <v>245</v>
      </c>
      <c r="B262" s="14" t="s">
        <v>895</v>
      </c>
      <c r="C262" s="30" t="s">
        <v>2020</v>
      </c>
      <c r="D262" s="14"/>
      <c r="E262" s="14"/>
      <c r="F262" s="17">
        <v>300</v>
      </c>
      <c r="G262" s="12"/>
      <c r="H262" s="12"/>
    </row>
    <row r="263" s="3" customFormat="1" ht="24.95" customHeight="1" spans="1:8">
      <c r="A263" s="14">
        <v>246</v>
      </c>
      <c r="B263" s="14" t="s">
        <v>895</v>
      </c>
      <c r="C263" s="30" t="s">
        <v>2021</v>
      </c>
      <c r="D263" s="14"/>
      <c r="E263" s="14"/>
      <c r="F263" s="17">
        <v>300</v>
      </c>
      <c r="G263" s="12"/>
      <c r="H263" s="12"/>
    </row>
    <row r="264" s="3" customFormat="1" ht="24.95" customHeight="1" spans="1:8">
      <c r="A264" s="14">
        <v>247</v>
      </c>
      <c r="B264" s="14" t="s">
        <v>895</v>
      </c>
      <c r="C264" s="30" t="s">
        <v>2022</v>
      </c>
      <c r="D264" s="14"/>
      <c r="E264" s="14"/>
      <c r="F264" s="17">
        <v>350</v>
      </c>
      <c r="G264" s="12"/>
      <c r="H264" s="12"/>
    </row>
    <row r="265" s="3" customFormat="1" ht="24.95" customHeight="1" spans="1:8">
      <c r="A265" s="14">
        <v>248</v>
      </c>
      <c r="B265" s="14" t="s">
        <v>2023</v>
      </c>
      <c r="C265" s="14" t="s">
        <v>2024</v>
      </c>
      <c r="D265" s="14"/>
      <c r="E265" s="14"/>
      <c r="F265" s="14" t="s">
        <v>2025</v>
      </c>
      <c r="G265" s="12"/>
      <c r="H265" s="12"/>
    </row>
    <row r="266" s="3" customFormat="1" ht="24.95" customHeight="1" spans="1:8">
      <c r="A266" s="14">
        <v>249</v>
      </c>
      <c r="B266" s="14" t="s">
        <v>2026</v>
      </c>
      <c r="C266" s="14" t="s">
        <v>2027</v>
      </c>
      <c r="D266" s="14"/>
      <c r="E266" s="14"/>
      <c r="F266" s="14" t="s">
        <v>2025</v>
      </c>
      <c r="G266" s="12"/>
      <c r="H266" s="12"/>
    </row>
    <row r="267" s="3" customFormat="1" ht="24.95" customHeight="1" spans="1:8">
      <c r="A267" s="14">
        <v>250</v>
      </c>
      <c r="B267" s="14" t="s">
        <v>2026</v>
      </c>
      <c r="C267" s="14" t="s">
        <v>2028</v>
      </c>
      <c r="D267" s="14"/>
      <c r="E267" s="14"/>
      <c r="F267" s="14" t="s">
        <v>2029</v>
      </c>
      <c r="G267" s="12"/>
      <c r="H267" s="12"/>
    </row>
    <row r="268" s="3" customFormat="1" ht="24.95" customHeight="1" spans="1:8">
      <c r="A268" s="14"/>
      <c r="B268" s="10" t="s">
        <v>23</v>
      </c>
      <c r="C268" s="10"/>
      <c r="D268" s="10">
        <f>SUM(D259:D267)</f>
        <v>7.7</v>
      </c>
      <c r="E268" s="10">
        <f>SUM(E259:E267)</f>
        <v>25</v>
      </c>
      <c r="F268" s="10">
        <f>SUM(F259:F267)</f>
        <v>3850</v>
      </c>
      <c r="G268" s="12"/>
      <c r="H268" s="12"/>
    </row>
    <row r="269" s="3" customFormat="1" ht="21" customHeight="1" spans="1:8">
      <c r="A269" s="10" t="s">
        <v>939</v>
      </c>
      <c r="B269" s="10"/>
      <c r="C269" s="10"/>
      <c r="D269" s="10"/>
      <c r="E269" s="10"/>
      <c r="F269" s="10"/>
      <c r="G269" s="12"/>
      <c r="H269" s="12"/>
    </row>
    <row r="270" s="4" customFormat="1" ht="21" customHeight="1" spans="1:8">
      <c r="A270" s="14">
        <v>251</v>
      </c>
      <c r="B270" s="14" t="s">
        <v>1008</v>
      </c>
      <c r="C270" s="14" t="s">
        <v>2030</v>
      </c>
      <c r="D270" s="14">
        <v>1.8</v>
      </c>
      <c r="E270" s="14">
        <v>5</v>
      </c>
      <c r="F270" s="14">
        <v>800</v>
      </c>
      <c r="G270" s="5"/>
      <c r="H270" s="5"/>
    </row>
    <row r="271" s="4" customFormat="1" ht="21" customHeight="1" spans="1:8">
      <c r="A271" s="14">
        <v>252</v>
      </c>
      <c r="B271" s="14" t="s">
        <v>2031</v>
      </c>
      <c r="C271" s="14" t="s">
        <v>2032</v>
      </c>
      <c r="D271" s="14">
        <v>0.7</v>
      </c>
      <c r="E271" s="14">
        <v>2</v>
      </c>
      <c r="F271" s="14">
        <v>600</v>
      </c>
      <c r="G271" s="5"/>
      <c r="H271" s="5"/>
    </row>
    <row r="272" s="4" customFormat="1" ht="21" customHeight="1" spans="1:8">
      <c r="A272" s="14">
        <v>253</v>
      </c>
      <c r="B272" s="14" t="s">
        <v>2033</v>
      </c>
      <c r="C272" s="14" t="s">
        <v>2034</v>
      </c>
      <c r="D272" s="14">
        <v>1</v>
      </c>
      <c r="E272" s="14">
        <v>3</v>
      </c>
      <c r="F272" s="14">
        <v>750</v>
      </c>
      <c r="G272" s="5"/>
      <c r="H272" s="5"/>
    </row>
    <row r="273" s="4" customFormat="1" ht="21" customHeight="1" spans="1:8">
      <c r="A273" s="14">
        <v>254</v>
      </c>
      <c r="B273" s="14" t="s">
        <v>2035</v>
      </c>
      <c r="C273" s="14" t="s">
        <v>2036</v>
      </c>
      <c r="D273" s="14">
        <v>0.9</v>
      </c>
      <c r="E273" s="14">
        <v>5</v>
      </c>
      <c r="F273" s="14">
        <v>600</v>
      </c>
      <c r="G273" s="5"/>
      <c r="H273" s="5"/>
    </row>
    <row r="274" s="4" customFormat="1" ht="21" customHeight="1" spans="1:8">
      <c r="A274" s="14">
        <v>255</v>
      </c>
      <c r="B274" s="14" t="s">
        <v>2037</v>
      </c>
      <c r="C274" s="14" t="s">
        <v>2038</v>
      </c>
      <c r="D274" s="14">
        <v>1.3</v>
      </c>
      <c r="E274" s="14">
        <v>5</v>
      </c>
      <c r="F274" s="14">
        <v>800</v>
      </c>
      <c r="G274" s="5"/>
      <c r="H274" s="5"/>
    </row>
    <row r="275" s="4" customFormat="1" ht="21" customHeight="1" spans="1:8">
      <c r="A275" s="14">
        <v>256</v>
      </c>
      <c r="B275" s="14" t="s">
        <v>2039</v>
      </c>
      <c r="C275" s="14" t="s">
        <v>2040</v>
      </c>
      <c r="D275" s="14">
        <v>1.1</v>
      </c>
      <c r="E275" s="14">
        <v>6</v>
      </c>
      <c r="F275" s="14">
        <v>650</v>
      </c>
      <c r="G275" s="5"/>
      <c r="H275" s="5"/>
    </row>
    <row r="276" s="4" customFormat="1" ht="21" customHeight="1" spans="1:8">
      <c r="A276" s="14">
        <v>257</v>
      </c>
      <c r="B276" s="14" t="s">
        <v>994</v>
      </c>
      <c r="C276" s="14" t="s">
        <v>2041</v>
      </c>
      <c r="D276" s="14">
        <v>2</v>
      </c>
      <c r="E276" s="14">
        <v>8</v>
      </c>
      <c r="F276" s="14">
        <v>2500</v>
      </c>
      <c r="G276" s="5"/>
      <c r="H276" s="5"/>
    </row>
    <row r="277" s="4" customFormat="1" ht="21" customHeight="1" spans="1:8">
      <c r="A277" s="14">
        <v>258</v>
      </c>
      <c r="B277" s="14" t="s">
        <v>1013</v>
      </c>
      <c r="C277" s="14" t="s">
        <v>2042</v>
      </c>
      <c r="D277" s="14">
        <v>1.1</v>
      </c>
      <c r="E277" s="14">
        <v>4</v>
      </c>
      <c r="F277" s="14">
        <v>800</v>
      </c>
      <c r="G277" s="5"/>
      <c r="H277" s="5"/>
    </row>
    <row r="278" s="4" customFormat="1" ht="21" customHeight="1" spans="1:8">
      <c r="A278" s="14">
        <v>259</v>
      </c>
      <c r="B278" s="14" t="s">
        <v>1000</v>
      </c>
      <c r="C278" s="14" t="s">
        <v>2043</v>
      </c>
      <c r="D278" s="14">
        <v>3.5</v>
      </c>
      <c r="E278" s="14">
        <v>7</v>
      </c>
      <c r="F278" s="14">
        <v>4000</v>
      </c>
      <c r="G278" s="5"/>
      <c r="H278" s="5"/>
    </row>
    <row r="279" s="4" customFormat="1" ht="21" customHeight="1" spans="1:8">
      <c r="A279" s="14">
        <v>260</v>
      </c>
      <c r="B279" s="14" t="s">
        <v>1003</v>
      </c>
      <c r="C279" s="14" t="s">
        <v>2044</v>
      </c>
      <c r="D279" s="14">
        <v>1.5</v>
      </c>
      <c r="E279" s="14">
        <v>5</v>
      </c>
      <c r="F279" s="14">
        <v>600</v>
      </c>
      <c r="G279" s="5"/>
      <c r="H279" s="5"/>
    </row>
    <row r="280" s="4" customFormat="1" ht="21" customHeight="1" spans="1:8">
      <c r="A280" s="14">
        <v>261</v>
      </c>
      <c r="B280" s="14" t="s">
        <v>997</v>
      </c>
      <c r="C280" s="14" t="s">
        <v>2045</v>
      </c>
      <c r="D280" s="14">
        <v>0.7</v>
      </c>
      <c r="E280" s="14">
        <v>5</v>
      </c>
      <c r="F280" s="14">
        <v>1200</v>
      </c>
      <c r="G280" s="5"/>
      <c r="H280" s="5"/>
    </row>
    <row r="281" s="3" customFormat="1" ht="21" customHeight="1" spans="1:8">
      <c r="A281" s="10"/>
      <c r="B281" s="10" t="s">
        <v>23</v>
      </c>
      <c r="C281" s="10"/>
      <c r="D281" s="10">
        <f>SUM(D270:D280)</f>
        <v>15.6</v>
      </c>
      <c r="E281" s="10">
        <f>SUM(E270:E280)</f>
        <v>55</v>
      </c>
      <c r="F281" s="10">
        <f>SUM(F270:F280)</f>
        <v>13300</v>
      </c>
      <c r="G281" s="12"/>
      <c r="H281" s="12"/>
    </row>
    <row r="282" s="3" customFormat="1" ht="21" customHeight="1" spans="1:8">
      <c r="A282" s="10" t="s">
        <v>1028</v>
      </c>
      <c r="B282" s="31"/>
      <c r="C282" s="31"/>
      <c r="D282" s="31"/>
      <c r="E282" s="10"/>
      <c r="F282" s="31"/>
      <c r="G282" s="12"/>
      <c r="H282" s="12"/>
    </row>
    <row r="283" s="4" customFormat="1" ht="21" customHeight="1" spans="1:8">
      <c r="A283" s="14">
        <v>262</v>
      </c>
      <c r="B283" s="16" t="s">
        <v>1054</v>
      </c>
      <c r="C283" s="16" t="s">
        <v>2046</v>
      </c>
      <c r="D283" s="16">
        <v>0.43</v>
      </c>
      <c r="E283" s="16"/>
      <c r="F283" s="16">
        <v>400</v>
      </c>
      <c r="G283" s="5"/>
      <c r="H283" s="5"/>
    </row>
    <row r="284" s="4" customFormat="1" ht="21" customHeight="1" spans="1:8">
      <c r="A284" s="14">
        <v>263</v>
      </c>
      <c r="B284" s="16" t="s">
        <v>1043</v>
      </c>
      <c r="C284" s="16" t="s">
        <v>2047</v>
      </c>
      <c r="D284" s="16">
        <v>1.48</v>
      </c>
      <c r="E284" s="16"/>
      <c r="F284" s="16">
        <v>780</v>
      </c>
      <c r="G284" s="5"/>
      <c r="H284" s="5"/>
    </row>
    <row r="285" s="4" customFormat="1" ht="21" customHeight="1" spans="1:8">
      <c r="A285" s="14">
        <v>264</v>
      </c>
      <c r="B285" s="16" t="s">
        <v>1051</v>
      </c>
      <c r="C285" s="16" t="s">
        <v>2048</v>
      </c>
      <c r="D285" s="16">
        <v>1.64</v>
      </c>
      <c r="E285" s="16"/>
      <c r="F285" s="16">
        <v>1200</v>
      </c>
      <c r="G285" s="5"/>
      <c r="H285" s="5"/>
    </row>
    <row r="286" s="4" customFormat="1" ht="21" customHeight="1" spans="1:8">
      <c r="A286" s="14">
        <v>265</v>
      </c>
      <c r="B286" s="32" t="s">
        <v>1434</v>
      </c>
      <c r="C286" s="16" t="s">
        <v>2049</v>
      </c>
      <c r="D286" s="16"/>
      <c r="E286" s="16">
        <v>48</v>
      </c>
      <c r="F286" s="16">
        <v>1986</v>
      </c>
      <c r="G286" s="5"/>
      <c r="H286" s="5"/>
    </row>
    <row r="287" s="4" customFormat="1" ht="21" customHeight="1" spans="1:8">
      <c r="A287" s="14">
        <v>266</v>
      </c>
      <c r="B287" s="32" t="s">
        <v>1432</v>
      </c>
      <c r="C287" s="16" t="s">
        <v>2046</v>
      </c>
      <c r="D287" s="16"/>
      <c r="E287" s="16"/>
      <c r="F287" s="16"/>
      <c r="G287" s="5"/>
      <c r="H287" s="5"/>
    </row>
    <row r="288" s="4" customFormat="1" ht="21" customHeight="1" spans="1:8">
      <c r="A288" s="14">
        <v>267</v>
      </c>
      <c r="B288" s="32" t="s">
        <v>1432</v>
      </c>
      <c r="C288" s="16" t="s">
        <v>2050</v>
      </c>
      <c r="D288" s="16"/>
      <c r="E288" s="16"/>
      <c r="F288" s="16"/>
      <c r="G288" s="5"/>
      <c r="H288" s="5"/>
    </row>
    <row r="289" s="4" customFormat="1" ht="21" customHeight="1" spans="1:8">
      <c r="A289" s="14"/>
      <c r="B289" s="31" t="s">
        <v>23</v>
      </c>
      <c r="C289" s="31"/>
      <c r="D289" s="31">
        <f>SUM(D283:D285)</f>
        <v>3.55</v>
      </c>
      <c r="E289" s="31"/>
      <c r="F289" s="31">
        <f>SUM(F283:F285)</f>
        <v>2380</v>
      </c>
      <c r="G289" s="5"/>
      <c r="H289" s="5"/>
    </row>
    <row r="290" s="3" customFormat="1" ht="21" customHeight="1" spans="1:8">
      <c r="A290" s="10"/>
      <c r="B290" s="10" t="s">
        <v>1070</v>
      </c>
      <c r="C290" s="10"/>
      <c r="D290" s="10" t="e">
        <f>D289+D281+D268+D237+D140+D125+D108+D71+D15+D114</f>
        <v>#REF!</v>
      </c>
      <c r="E290" s="10"/>
      <c r="F290" s="10">
        <f>F289+F281+F268+F237+F140+F125+F108+F71+F15+F114</f>
        <v>71915</v>
      </c>
      <c r="G290" s="12"/>
      <c r="H290" s="12"/>
    </row>
    <row r="291" s="1" customFormat="1" ht="29.1" customHeight="1" spans="1:8">
      <c r="A291" s="33"/>
      <c r="B291" s="34"/>
      <c r="C291" s="34"/>
      <c r="D291" s="35"/>
      <c r="E291" s="36"/>
      <c r="F291" s="34"/>
      <c r="G291" s="9"/>
      <c r="H291" s="9"/>
    </row>
    <row r="292" s="1" customFormat="1" ht="29.1" customHeight="1" spans="1:8">
      <c r="A292" s="33"/>
      <c r="B292" s="34"/>
      <c r="C292" s="34"/>
      <c r="D292" s="35"/>
      <c r="E292" s="36"/>
      <c r="F292" s="34"/>
      <c r="G292" s="9"/>
      <c r="H292" s="9"/>
    </row>
    <row r="293" ht="29.1" customHeight="1" spans="1:6">
      <c r="A293" s="37"/>
      <c r="B293" s="38"/>
      <c r="C293" s="38"/>
      <c r="D293" s="39"/>
      <c r="E293" s="40"/>
      <c r="F293" s="38"/>
    </row>
    <row r="294" ht="29.1" customHeight="1" spans="1:6">
      <c r="A294" s="37"/>
      <c r="B294" s="38"/>
      <c r="C294" s="38"/>
      <c r="D294" s="39"/>
      <c r="E294" s="40"/>
      <c r="F294" s="38"/>
    </row>
    <row r="295" ht="29.1" customHeight="1" spans="1:6">
      <c r="A295" s="37"/>
      <c r="B295" s="38"/>
      <c r="C295" s="38"/>
      <c r="D295" s="39"/>
      <c r="E295" s="40"/>
      <c r="F295" s="38"/>
    </row>
    <row r="296" ht="29.1" customHeight="1" spans="1:6">
      <c r="A296" s="37"/>
      <c r="B296" s="38"/>
      <c r="C296" s="38"/>
      <c r="D296" s="39"/>
      <c r="E296" s="40"/>
      <c r="F296" s="38"/>
    </row>
    <row r="297" ht="29.1" customHeight="1" spans="1:6">
      <c r="A297" s="37"/>
      <c r="B297" s="38"/>
      <c r="C297" s="38"/>
      <c r="D297" s="39"/>
      <c r="E297" s="40"/>
      <c r="F297" s="38"/>
    </row>
    <row r="298" ht="29.1" customHeight="1" spans="1:6">
      <c r="A298" s="37"/>
      <c r="B298" s="38"/>
      <c r="C298" s="38"/>
      <c r="D298" s="39"/>
      <c r="E298" s="40"/>
      <c r="F298" s="38"/>
    </row>
    <row r="299" ht="29.1" customHeight="1" spans="1:6">
      <c r="A299" s="37"/>
      <c r="B299" s="38"/>
      <c r="C299" s="38"/>
      <c r="D299" s="39"/>
      <c r="E299" s="40"/>
      <c r="F299" s="38"/>
    </row>
    <row r="300" ht="29.1" customHeight="1" spans="1:6">
      <c r="A300" s="37"/>
      <c r="B300" s="38"/>
      <c r="C300" s="38"/>
      <c r="D300" s="39"/>
      <c r="E300" s="40"/>
      <c r="F300" s="38"/>
    </row>
    <row r="301" ht="29.1" customHeight="1" spans="1:6">
      <c r="A301" s="37"/>
      <c r="B301" s="38"/>
      <c r="C301" s="38"/>
      <c r="D301" s="39"/>
      <c r="E301" s="40"/>
      <c r="F301" s="38"/>
    </row>
    <row r="302" ht="29.1" customHeight="1" spans="1:6">
      <c r="A302" s="37"/>
      <c r="B302" s="38"/>
      <c r="C302" s="38"/>
      <c r="D302" s="39"/>
      <c r="E302" s="40"/>
      <c r="F302" s="38"/>
    </row>
    <row r="303" ht="29.1" customHeight="1" spans="1:6">
      <c r="A303" s="37"/>
      <c r="B303" s="38"/>
      <c r="C303" s="38"/>
      <c r="D303" s="39"/>
      <c r="E303" s="40"/>
      <c r="F303" s="38"/>
    </row>
    <row r="304" ht="29.1" customHeight="1" spans="1:6">
      <c r="A304" s="37"/>
      <c r="B304" s="38"/>
      <c r="C304" s="38"/>
      <c r="D304" s="39"/>
      <c r="E304" s="40"/>
      <c r="F304" s="38"/>
    </row>
    <row r="305" ht="29.1" customHeight="1" spans="1:6">
      <c r="A305" s="37"/>
      <c r="B305" s="38"/>
      <c r="C305" s="38"/>
      <c r="D305" s="39"/>
      <c r="E305" s="40"/>
      <c r="F305" s="38"/>
    </row>
    <row r="306" ht="29.1" customHeight="1" spans="1:6">
      <c r="A306" s="37"/>
      <c r="B306" s="38"/>
      <c r="C306" s="38"/>
      <c r="D306" s="39"/>
      <c r="E306" s="40"/>
      <c r="F306" s="38"/>
    </row>
    <row r="307" ht="29.1" customHeight="1" spans="1:6">
      <c r="A307" s="37"/>
      <c r="B307" s="38"/>
      <c r="C307" s="38"/>
      <c r="D307" s="39"/>
      <c r="E307" s="40"/>
      <c r="F307" s="38"/>
    </row>
    <row r="308" ht="29.1" customHeight="1" spans="1:6">
      <c r="A308" s="37"/>
      <c r="B308" s="38"/>
      <c r="C308" s="38"/>
      <c r="D308" s="39"/>
      <c r="E308" s="40"/>
      <c r="F308" s="38"/>
    </row>
    <row r="309" ht="29.1" customHeight="1" spans="1:6">
      <c r="A309" s="37"/>
      <c r="B309" s="38"/>
      <c r="C309" s="38"/>
      <c r="D309" s="39"/>
      <c r="E309" s="40"/>
      <c r="F309" s="38"/>
    </row>
    <row r="310" ht="29.1" customHeight="1" spans="1:6">
      <c r="A310" s="37"/>
      <c r="B310" s="38"/>
      <c r="C310" s="38"/>
      <c r="D310" s="39"/>
      <c r="E310" s="40"/>
      <c r="F310" s="38"/>
    </row>
    <row r="311" ht="29.1" customHeight="1" spans="1:6">
      <c r="A311" s="37"/>
      <c r="B311" s="38"/>
      <c r="C311" s="38"/>
      <c r="D311" s="39"/>
      <c r="E311" s="40"/>
      <c r="F311" s="38"/>
    </row>
    <row r="312" ht="29.1" customHeight="1" spans="1:6">
      <c r="A312" s="37"/>
      <c r="B312" s="38"/>
      <c r="C312" s="38"/>
      <c r="D312" s="39"/>
      <c r="E312" s="40"/>
      <c r="F312" s="38"/>
    </row>
    <row r="313" ht="29.1" customHeight="1" spans="1:6">
      <c r="A313" s="37"/>
      <c r="B313" s="38"/>
      <c r="C313" s="38"/>
      <c r="D313" s="39"/>
      <c r="E313" s="40"/>
      <c r="F313" s="38"/>
    </row>
    <row r="314" ht="29.1" customHeight="1" spans="1:6">
      <c r="A314" s="37"/>
      <c r="B314" s="38"/>
      <c r="C314" s="38"/>
      <c r="D314" s="39"/>
      <c r="E314" s="40"/>
      <c r="F314" s="38"/>
    </row>
    <row r="315" ht="29.1" customHeight="1" spans="1:6">
      <c r="A315" s="37"/>
      <c r="B315" s="38"/>
      <c r="C315" s="38"/>
      <c r="D315" s="39"/>
      <c r="E315" s="40"/>
      <c r="F315" s="38"/>
    </row>
    <row r="316" ht="29.1" customHeight="1" spans="1:6">
      <c r="A316" s="37"/>
      <c r="B316" s="38"/>
      <c r="C316" s="38"/>
      <c r="D316" s="39"/>
      <c r="E316" s="40"/>
      <c r="F316" s="38"/>
    </row>
    <row r="317" ht="29.1" customHeight="1" spans="1:6">
      <c r="A317" s="37"/>
      <c r="B317" s="38"/>
      <c r="C317" s="38"/>
      <c r="D317" s="39"/>
      <c r="E317" s="40"/>
      <c r="F317" s="38"/>
    </row>
    <row r="318" ht="29.1" customHeight="1" spans="1:6">
      <c r="A318" s="37"/>
      <c r="B318" s="38"/>
      <c r="C318" s="38"/>
      <c r="D318" s="39"/>
      <c r="E318" s="40"/>
      <c r="F318" s="38"/>
    </row>
    <row r="319" ht="27" customHeight="1" spans="1:6">
      <c r="A319" s="41"/>
      <c r="B319" s="42"/>
      <c r="C319" s="42"/>
      <c r="D319" s="42"/>
      <c r="E319" s="42"/>
      <c r="F319" s="42"/>
    </row>
  </sheetData>
  <mergeCells count="18">
    <mergeCell ref="A1:F1"/>
    <mergeCell ref="A319:F319"/>
    <mergeCell ref="A2:A3"/>
    <mergeCell ref="B2:B3"/>
    <mergeCell ref="B36:B37"/>
    <mergeCell ref="B38:B39"/>
    <mergeCell ref="B40:B41"/>
    <mergeCell ref="B42:B44"/>
    <mergeCell ref="B45:B46"/>
    <mergeCell ref="B47:B48"/>
    <mergeCell ref="B49:B50"/>
    <mergeCell ref="B51:B52"/>
    <mergeCell ref="B53:B54"/>
    <mergeCell ref="B55:B56"/>
    <mergeCell ref="C2:C3"/>
    <mergeCell ref="D2:D3"/>
    <mergeCell ref="E2:E3"/>
    <mergeCell ref="F2:F3"/>
  </mergeCells>
  <pageMargins left="0.590277777777778" right="0.590277777777778" top="0.590277777777778" bottom="0.471527777777778" header="0.590277777777778" footer="0.313888888888889"/>
  <pageSetup paperSize="9" scale="66" fitToHeight="0" orientation="portrait"/>
  <headerFooter>
    <oddHeader>&amp;L表7-&amp;P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1河道</vt:lpstr>
      <vt:lpstr>1塘坝</vt:lpstr>
      <vt:lpstr>1村庄河塘</vt:lpstr>
      <vt:lpstr>2圩堤</vt:lpstr>
      <vt:lpstr>3泵站</vt:lpstr>
      <vt:lpstr>3排洪闸</vt:lpstr>
      <vt:lpstr>4田间建筑物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史鼎新</dc:creator>
  <cp:lastModifiedBy>13616131407手机用户</cp:lastModifiedBy>
  <dcterms:created xsi:type="dcterms:W3CDTF">2015-10-14T07:50:00Z</dcterms:created>
  <cp:lastPrinted>2018-11-01T04:44:00Z</cp:lastPrinted>
  <dcterms:modified xsi:type="dcterms:W3CDTF">2019-04-15T00:46:04Z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